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<sst xmlns="http://schemas.openxmlformats.org/spreadsheetml/2006/main" count="56" uniqueCount="56">
  <si>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</si>
  <si>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FDA006</t>
  </si>
  <si>
    <t xml:space="preserve">m</t>
  </si>
  <si>
    <t xml:space="preserve">Ampit de formigó armat.</t>
  </si>
  <si>
    <r>
      <rPr>
        <sz val="8.25"/>
        <color rgb="FF000000"/>
        <rFont val="Arial"/>
        <family val="2"/>
      </rPr>
      <t xml:space="preserve">Ampit de formigó armat, de 1,25 m d'alt i 0,2 m d'ample, realitzat amb formigó HA-25/F/20/XC2 fabricat en central, i abocament amb cubilot, i acer UNE-EN 10080 B 500 S, amb una quantia aproximada de 45 kg/m, muntatge i desmuntatge de sistema d'encofrat metàl·lic en les dues cares del mur. Inclús líquid desencofrant, per evitar l'adherència del formigó a l'encofrat. El preu inclou l'elaboració i el muntatge de la ferralla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</si>
  <si>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</si>
  <si>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</si>
  <si>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</si>
  <si>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</si>
  <si>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</si>
  <si>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</si>
  <si>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</si>
  <si>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mt08eme040</t>
  </si>
  <si>
    <t xml:space="preserve">m²</t>
  </si>
  <si>
    <t xml:space="preserve">Panells metàl·lics de varies dimensions, per encofrar elements de formigó.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</si>
  <si>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</si>
  <si>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</si>
  <si>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</si>
  <si>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mt07aco020d</t>
  </si>
  <si>
    <t xml:space="preserve">U</t>
  </si>
  <si>
    <t xml:space="preserve">Separador homologat per murs.</t>
  </si>
  <si>
    <t xml:space="preserve">mt07aco010g</t>
  </si>
  <si>
    <t xml:space="preserve">kg</t>
  </si>
  <si>
    <t xml:space="preserve">Acer en barres corrugades, UNE-EN 10080 B 500 S, subministrat en obra en barres sense elaborar,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</si>
  <si>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</si>
  <si>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</si>
  <si>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</si>
  <si>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</si>
  <si>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</si>
  <si>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</si>
  <si>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</si>
  <si>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</si>
  <si>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</si>
  <si>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</si>
  <si>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</si>
  <si>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</si>
  <si>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</si>
  <si>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</si>
  <si>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</si>
  <si>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</si>
  <si>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</si>
  <si>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</si>
  <si>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</si>
  <si>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</si>
  <si>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</si>
  <si>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</si>
  <si>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</si>
  <si>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</si>
  <si>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</si>
  <si>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</si>
  <si>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</si>
  <si>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</si>
  <si>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</si>
  <si>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</si>
  <si>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7,13€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</si>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</sst>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36" customWidth="1"/>
    <col min="4" max="4" width="6.63" customWidth="1"/>
    <col min="5" max="5" width="73.95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0.017</v>
      </c>
      <c r="G10" s="12">
        <v>52</v>
      </c>
      <c r="H10" s="12">
        <f ca="1">ROUND(INDIRECT(ADDRESS(ROW()+(0), COLUMN()+(-2), 1))*INDIRECT(ADDRESS(ROW()+(0), COLUMN()+(-1), 1)), 2)</f>
        <v>0.88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0.075</v>
      </c>
      <c r="G11" s="12">
        <v>1.8</v>
      </c>
      <c r="H11" s="12">
        <f ca="1">ROUND(INDIRECT(ADDRESS(ROW()+(0), COLUMN()+(-2), 1))*INDIRECT(ADDRESS(ROW()+(0), COLUMN()+(-1), 1)), 2)</f>
        <v>0.14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7</v>
      </c>
      <c r="G12" s="12">
        <v>0.06</v>
      </c>
      <c r="H12" s="12">
        <f ca="1">ROUND(INDIRECT(ADDRESS(ROW()+(0), COLUMN()+(-2), 1))*INDIRECT(ADDRESS(ROW()+(0), COLUMN()+(-1), 1)), 2)</f>
        <v>0.42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45.9</v>
      </c>
      <c r="G13" s="12">
        <v>1.22</v>
      </c>
      <c r="H13" s="12">
        <f ca="1">ROUND(INDIRECT(ADDRESS(ROW()+(0), COLUMN()+(-2), 1))*INDIRECT(ADDRESS(ROW()+(0), COLUMN()+(-1), 1)), 2)</f>
        <v>56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0.585</v>
      </c>
      <c r="G14" s="12">
        <v>1.5</v>
      </c>
      <c r="H14" s="12">
        <f ca="1">ROUND(INDIRECT(ADDRESS(ROW()+(0), COLUMN()+(-2), 1))*INDIRECT(ADDRESS(ROW()+(0), COLUMN()+(-1), 1)), 2)</f>
        <v>0.88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0.263</v>
      </c>
      <c r="G15" s="14">
        <v>92.2</v>
      </c>
      <c r="H15" s="14">
        <f ca="1">ROUND(INDIRECT(ADDRESS(ROW()+(0), COLUMN()+(-2), 1))*INDIRECT(ADDRESS(ROW()+(0), COLUMN()+(-1), 1)), 2)</f>
        <v>24.25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82.57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0.856</v>
      </c>
      <c r="G18" s="12">
        <v>28.39</v>
      </c>
      <c r="H18" s="12">
        <f ca="1">ROUND(INDIRECT(ADDRESS(ROW()+(0), COLUMN()+(-2), 1))*INDIRECT(ADDRESS(ROW()+(0), COLUMN()+(-1), 1)), 2)</f>
        <v>24.3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0.934</v>
      </c>
      <c r="G19" s="12">
        <v>25.25</v>
      </c>
      <c r="H19" s="12">
        <f ca="1">ROUND(INDIRECT(ADDRESS(ROW()+(0), COLUMN()+(-2), 1))*INDIRECT(ADDRESS(ROW()+(0), COLUMN()+(-1), 1)), 2)</f>
        <v>23.58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0.548</v>
      </c>
      <c r="G20" s="12">
        <v>28.39</v>
      </c>
      <c r="H20" s="12">
        <f ca="1">ROUND(INDIRECT(ADDRESS(ROW()+(0), COLUMN()+(-2), 1))*INDIRECT(ADDRESS(ROW()+(0), COLUMN()+(-1), 1)), 2)</f>
        <v>15.56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0.697</v>
      </c>
      <c r="G21" s="12">
        <v>25.25</v>
      </c>
      <c r="H21" s="12">
        <f ca="1">ROUND(INDIRECT(ADDRESS(ROW()+(0), COLUMN()+(-2), 1))*INDIRECT(ADDRESS(ROW()+(0), COLUMN()+(-1), 1)), 2)</f>
        <v>17.6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0.086</v>
      </c>
      <c r="G22" s="12">
        <v>28.39</v>
      </c>
      <c r="H22" s="12">
        <f ca="1">ROUND(INDIRECT(ADDRESS(ROW()+(0), COLUMN()+(-2), 1))*INDIRECT(ADDRESS(ROW()+(0), COLUMN()+(-1), 1)), 2)</f>
        <v>2.44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0.346</v>
      </c>
      <c r="G23" s="14">
        <v>25.25</v>
      </c>
      <c r="H23" s="14">
        <f ca="1">ROUND(INDIRECT(ADDRESS(ROW()+(0), COLUMN()+(-2), 1))*INDIRECT(ADDRESS(ROW()+(0), COLUMN()+(-1), 1)), 2)</f>
        <v>8.74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92.22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52</v>
      </c>
      <c r="E26" s="19" t="s">
        <v>53</v>
      </c>
      <c r="F26" s="13">
        <v>2</v>
      </c>
      <c r="G26" s="14">
        <f ca="1">ROUND(SUM(INDIRECT(ADDRESS(ROW()+(-2), COLUMN()+(1), 1)),INDIRECT(ADDRESS(ROW()+(-10), COLUMN()+(1), 1))), 2)</f>
        <v>174.79</v>
      </c>
      <c r="H26" s="14">
        <f ca="1">ROUND(INDIRECT(ADDRESS(ROW()+(0), COLUMN()+(-2), 1))*INDIRECT(ADDRESS(ROW()+(0), COLUMN()+(-1), 1))/100, 2)</f>
        <v>3.5</v>
      </c>
    </row>
    <row r="27" spans="1:8" ht="13.50" thickBot="1" customHeight="1">
      <c r="A27" s="21" t="s">
        <v>54</v>
      </c>
      <c r="B27" s="21"/>
      <c r="C27" s="21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1)),INDIRECT(ADDRESS(ROW()+(-11), COLUMN()+(0), 1))), 2)</f>
        <v>178.29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