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<sst xmlns="http://schemas.openxmlformats.org/spreadsheetml/2006/main" count="93" uniqueCount="93">
  <si>
    <t xml:space="preserve"/>
  </si>
  <si>
    <t xml:space="preserve">CVG020</t>
  </si>
  <si>
    <t xml:space="preserve">U</t>
  </si>
  <si>
    <t xml:space="preserve">Fonamentació per a dipòsit de gasos liquats del petroli (GLP), de superfície.</t>
  </si>
  <si>
    <r>
      <rPr>
        <sz val="8.25"/>
        <color rgb="FF000000"/>
        <rFont val="Arial"/>
        <family val="2"/>
      </rPr>
      <t xml:space="preserve">Fonamentació de formigó armat, per a dipòsit de gasos liquats del petroli (GLP), amb capacitat de 1000 litres, de superfície, realitzada en excavació prèvia, amb formigó HA-25/F/20/XC2 fabricat en central, i acer UNE-EN 10080 B 500 S, amb una quantia aproximada de 30 kg/m³; plaques d'ancoratge d'acer S235JR en perfil pla, de 100x100 mm i espessor 12 mm, amb 4 perns d'acer corrugat UNE-EN 10080 B 500 S amb trepant central, reblert de l'espai resultant entre el formigó endurit i la placa amb morter d'autoanivellació expansiu i aplicació d'una protecció anticorrosiva a les rosques i extrems dels perns. Inclús filferro de lligar, separadors, líquid desencofrant, per evitar l'adherència del formigó a l'encofrat. El preu inclou el muntatge i desmuntatge del sistema d'encofrat,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</si>
  <si>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</si>
  <si>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</si>
  <si>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</si>
  <si>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</si>
  <si>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</si>
  <si>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</si>
  <si>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</si>
  <si>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mt10haf010ctms</t>
  </si>
  <si>
    <t xml:space="preserve">m³</t>
  </si>
  <si>
    <t xml:space="preserve">Formigó HA-25/F/20/XC2, fabricat en central.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</si>
  <si>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</si>
  <si>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</si>
  <si>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</si>
  <si>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</si>
  <si>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</si>
  <si>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</si>
  <si>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mt07aco020a</t>
  </si>
  <si>
    <t xml:space="preserve">U</t>
  </si>
  <si>
    <t xml:space="preserve">Separador homologat per fonamentacions.</t>
  </si>
  <si>
    <t xml:space="preserve">mt07aco020d</t>
  </si>
  <si>
    <t xml:space="preserve">U</t>
  </si>
  <si>
    <t xml:space="preserve">Separador homologat per murs.</t>
  </si>
  <si>
    <t xml:space="preserve">mt08eme040</t>
  </si>
  <si>
    <t xml:space="preserve">m²</t>
  </si>
  <si>
    <t xml:space="preserve">Panells metàl·lics de varies dimensions, per encofrar elements de formigó.</t>
  </si>
  <si>
    <t xml:space="preserve">mt50spa052b</t>
  </si>
  <si>
    <t xml:space="preserve">m</t>
  </si>
  <si>
    <t xml:space="preserve">Tauló de fusta de pi, de 20x7,2 cm.</t>
  </si>
  <si>
    <t xml:space="preserve">mt50spa081a</t>
  </si>
  <si>
    <t xml:space="preserve">U</t>
  </si>
  <si>
    <t xml:space="preserve">Puntal metàl·lic telescòpic, de fins a 3 m d'altura.</t>
  </si>
  <si>
    <t xml:space="preserve">mt08eme051a</t>
  </si>
  <si>
    <t xml:space="preserve">m</t>
  </si>
  <si>
    <t xml:space="preserve">Fleix d'acer galvanitzat, per a encofrat metàl·lic.</t>
  </si>
  <si>
    <t xml:space="preserve">mt08var060</t>
  </si>
  <si>
    <t xml:space="preserve">kg</t>
  </si>
  <si>
    <t xml:space="preserve">Puntes d'acer de 20x100 mm.</t>
  </si>
  <si>
    <t xml:space="preserve">mt08dba010d</t>
  </si>
  <si>
    <t xml:space="preserve">l</t>
  </si>
  <si>
    <t xml:space="preserve">Agent desemmotllant, a base d'olis especials, emulsionant en aigua, per a encofrats metàl·lics, fenòlics o de fusta.</t>
  </si>
  <si>
    <t xml:space="preserve">mt07ala011f</t>
  </si>
  <si>
    <t xml:space="preserve">kg</t>
  </si>
  <si>
    <t xml:space="preserve">Platina d'acer laminat UNE-EN 10025 S235JR, per aplicacions estructurals. Treballada i muntada en taller, per a col·locar amb unions cargolades en obra.</t>
  </si>
  <si>
    <t xml:space="preserve">mt07www040a</t>
  </si>
  <si>
    <t xml:space="preserve">U</t>
  </si>
  <si>
    <t xml:space="preserve">Joc de volanderes, rosca i contrafemella, per a pern d'ancoratge de 12 mm de diàmetre.</t>
  </si>
  <si>
    <t xml:space="preserve">mt27pfi010</t>
  </si>
  <si>
    <t xml:space="preserve">l</t>
  </si>
  <si>
    <t xml:space="preserve">Emprimació d'assecat ràpid, formulada amb resines alquídiques modificades i fosfat de zinc.</t>
  </si>
  <si>
    <t xml:space="preserve">mt09moa015</t>
  </si>
  <si>
    <t xml:space="preserve">kg</t>
  </si>
  <si>
    <t xml:space="preserve">Morter autoanivellant expansiu, de dos components, a base de ciment millorat amb resines sintètiques.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</si>
  <si>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</si>
  <si>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</si>
  <si>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</si>
  <si>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</si>
  <si>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</si>
  <si>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</si>
  <si>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</si>
  <si>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</si>
  <si>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</si>
  <si>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</si>
  <si>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</si>
  <si>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</si>
  <si>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</si>
  <si>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</si>
  <si>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</si>
  <si>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</si>
  <si>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</si>
  <si>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</si>
  <si>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</si>
  <si>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</si>
  <si>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</si>
  <si>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</si>
  <si>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</si>
  <si>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</si>
  <si>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2,76€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</si>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</sst>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53" customWidth="1"/>
    <col min="4" max="4" width="6.63" customWidth="1"/>
    <col min="5" max="5" width="72.59" customWidth="1"/>
    <col min="6" max="6" width="1.36" customWidth="1"/>
    <col min="7" max="7" width="10.54" customWidth="1"/>
    <col min="8" max="8" width="2.72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0.469</v>
      </c>
      <c r="H10" s="11"/>
      <c r="I10" s="12">
        <v>92.2</v>
      </c>
      <c r="J10" s="12">
        <f ca="1">ROUND(INDIRECT(ADDRESS(ROW()+(0), COLUMN()+(-3), 1))*INDIRECT(ADDRESS(ROW()+(0), COLUMN()+(-1), 1)), 2)</f>
        <v>43.24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14.555</v>
      </c>
      <c r="H11" s="11"/>
      <c r="I11" s="12">
        <v>1.6</v>
      </c>
      <c r="J11" s="12">
        <f ca="1">ROUND(INDIRECT(ADDRESS(ROW()+(0), COLUMN()+(-3), 1))*INDIRECT(ADDRESS(ROW()+(0), COLUMN()+(-1), 1)), 2)</f>
        <v>23.29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0.062</v>
      </c>
      <c r="H12" s="11"/>
      <c r="I12" s="12">
        <v>1.5</v>
      </c>
      <c r="J12" s="12">
        <f ca="1">ROUND(INDIRECT(ADDRESS(ROW()+(0), COLUMN()+(-3), 1))*INDIRECT(ADDRESS(ROW()+(0), COLUMN()+(-1), 1)), 2)</f>
        <v>0.09</v>
      </c>
    </row>
    <row r="13" spans="1:10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3</v>
      </c>
      <c r="H13" s="11"/>
      <c r="I13" s="12">
        <v>0.15</v>
      </c>
      <c r="J13" s="12">
        <f ca="1">ROUND(INDIRECT(ADDRESS(ROW()+(0), COLUMN()+(-3), 1))*INDIRECT(ADDRESS(ROW()+(0), COLUMN()+(-1), 1)), 2)</f>
        <v>0.45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3</v>
      </c>
      <c r="H14" s="11"/>
      <c r="I14" s="12">
        <v>0.06</v>
      </c>
      <c r="J14" s="12">
        <f ca="1">ROUND(INDIRECT(ADDRESS(ROW()+(0), COLUMN()+(-3), 1))*INDIRECT(ADDRESS(ROW()+(0), COLUMN()+(-1), 1)), 2)</f>
        <v>0.18</v>
      </c>
    </row>
    <row r="15" spans="1:10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0.001</v>
      </c>
      <c r="H15" s="11"/>
      <c r="I15" s="12">
        <v>52</v>
      </c>
      <c r="J15" s="12">
        <f ca="1">ROUND(INDIRECT(ADDRESS(ROW()+(0), COLUMN()+(-3), 1))*INDIRECT(ADDRESS(ROW()+(0), COLUMN()+(-1), 1)), 2)</f>
        <v>0.05</v>
      </c>
    </row>
    <row r="16" spans="1:10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0.004</v>
      </c>
      <c r="H16" s="11"/>
      <c r="I16" s="12">
        <v>6.32</v>
      </c>
      <c r="J16" s="12">
        <f ca="1">ROUND(INDIRECT(ADDRESS(ROW()+(0), COLUMN()+(-3), 1))*INDIRECT(ADDRESS(ROW()+(0), COLUMN()+(-1), 1)), 2)</f>
        <v>0.03</v>
      </c>
    </row>
    <row r="17" spans="1:10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0.003</v>
      </c>
      <c r="H17" s="11"/>
      <c r="I17" s="12">
        <v>19.25</v>
      </c>
      <c r="J17" s="12">
        <f ca="1">ROUND(INDIRECT(ADDRESS(ROW()+(0), COLUMN()+(-3), 1))*INDIRECT(ADDRESS(ROW()+(0), COLUMN()+(-1), 1)), 2)</f>
        <v>0.06</v>
      </c>
    </row>
    <row r="18" spans="1:10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0.021</v>
      </c>
      <c r="H18" s="11"/>
      <c r="I18" s="12">
        <v>0.29</v>
      </c>
      <c r="J18" s="12">
        <f ca="1">ROUND(INDIRECT(ADDRESS(ROW()+(0), COLUMN()+(-3), 1))*INDIRECT(ADDRESS(ROW()+(0), COLUMN()+(-1), 1)), 2)</f>
        <v>0.01</v>
      </c>
    </row>
    <row r="19" spans="1:10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1">
        <v>0.021</v>
      </c>
      <c r="H19" s="11"/>
      <c r="I19" s="12">
        <v>8.75</v>
      </c>
      <c r="J19" s="12">
        <f ca="1">ROUND(INDIRECT(ADDRESS(ROW()+(0), COLUMN()+(-3), 1))*INDIRECT(ADDRESS(ROW()+(0), COLUMN()+(-1), 1)), 2)</f>
        <v>0.18</v>
      </c>
    </row>
    <row r="20" spans="1:10" ht="24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1">
        <v>0.006</v>
      </c>
      <c r="H20" s="11"/>
      <c r="I20" s="12">
        <v>1.8</v>
      </c>
      <c r="J20" s="12">
        <f ca="1">ROUND(INDIRECT(ADDRESS(ROW()+(0), COLUMN()+(-3), 1))*INDIRECT(ADDRESS(ROW()+(0), COLUMN()+(-1), 1)), 2)</f>
        <v>0.01</v>
      </c>
    </row>
    <row r="21" spans="1:10" ht="24.0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1">
        <v>0.942</v>
      </c>
      <c r="H21" s="11"/>
      <c r="I21" s="12">
        <v>2.91</v>
      </c>
      <c r="J21" s="12">
        <f ca="1">ROUND(INDIRECT(ADDRESS(ROW()+(0), COLUMN()+(-3), 1))*INDIRECT(ADDRESS(ROW()+(0), COLUMN()+(-1), 1)), 2)</f>
        <v>2.74</v>
      </c>
    </row>
    <row r="22" spans="1:10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1">
        <v>4</v>
      </c>
      <c r="H22" s="11"/>
      <c r="I22" s="12">
        <v>1.62</v>
      </c>
      <c r="J22" s="12">
        <f ca="1">ROUND(INDIRECT(ADDRESS(ROW()+(0), COLUMN()+(-3), 1))*INDIRECT(ADDRESS(ROW()+(0), COLUMN()+(-1), 1)), 2)</f>
        <v>6.48</v>
      </c>
    </row>
    <row r="23" spans="1:10" ht="24.0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"/>
      <c r="G23" s="11">
        <v>0.047</v>
      </c>
      <c r="H23" s="11"/>
      <c r="I23" s="12">
        <v>4.8</v>
      </c>
      <c r="J23" s="12">
        <f ca="1">ROUND(INDIRECT(ADDRESS(ROW()+(0), COLUMN()+(-3), 1))*INDIRECT(ADDRESS(ROW()+(0), COLUMN()+(-1), 1)), 2)</f>
        <v>0.23</v>
      </c>
    </row>
    <row r="24" spans="1:10" ht="24.0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"/>
      <c r="G24" s="13">
        <v>0.6</v>
      </c>
      <c r="H24" s="13"/>
      <c r="I24" s="14">
        <v>0.95</v>
      </c>
      <c r="J24" s="14">
        <f ca="1">ROUND(INDIRECT(ADDRESS(ROW()+(0), COLUMN()+(-3), 1))*INDIRECT(ADDRESS(ROW()+(0), COLUMN()+(-1), 1)), 2)</f>
        <v>0.57</v>
      </c>
    </row>
    <row r="25" spans="1:10" ht="13.50" thickBot="1" customHeight="1">
      <c r="A25" s="15"/>
      <c r="B25" s="15"/>
      <c r="C25" s="15"/>
      <c r="D25" s="15"/>
      <c r="E25" s="15"/>
      <c r="F25" s="15"/>
      <c r="G25" s="9" t="s">
        <v>57</v>
      </c>
      <c r="H25" s="9"/>
      <c r="I25" s="9"/>
      <c r="J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77.61</v>
      </c>
    </row>
    <row r="26" spans="1:10" ht="13.50" thickBot="1" customHeight="1">
      <c r="A26" s="15">
        <v>2</v>
      </c>
      <c r="B26" s="15"/>
      <c r="C26" s="15"/>
      <c r="D26" s="15"/>
      <c r="E26" s="18" t="s">
        <v>58</v>
      </c>
      <c r="F26" s="18"/>
      <c r="G26" s="18"/>
      <c r="H26" s="18"/>
      <c r="I26" s="15"/>
      <c r="J26" s="15"/>
    </row>
    <row r="27" spans="1:10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"/>
      <c r="G27" s="11">
        <v>0.084</v>
      </c>
      <c r="H27" s="11"/>
      <c r="I27" s="12">
        <v>28.39</v>
      </c>
      <c r="J27" s="12">
        <f ca="1">ROUND(INDIRECT(ADDRESS(ROW()+(0), COLUMN()+(-3), 1))*INDIRECT(ADDRESS(ROW()+(0), COLUMN()+(-1), 1)), 2)</f>
        <v>2.38</v>
      </c>
    </row>
    <row r="28" spans="1:10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"/>
      <c r="G28" s="11">
        <v>0.112</v>
      </c>
      <c r="H28" s="11"/>
      <c r="I28" s="12">
        <v>25.25</v>
      </c>
      <c r="J28" s="12">
        <f ca="1">ROUND(INDIRECT(ADDRESS(ROW()+(0), COLUMN()+(-3), 1))*INDIRECT(ADDRESS(ROW()+(0), COLUMN()+(-1), 1)), 2)</f>
        <v>2.83</v>
      </c>
    </row>
    <row r="29" spans="1:10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1">
        <v>0.034</v>
      </c>
      <c r="H29" s="11"/>
      <c r="I29" s="12">
        <v>28.39</v>
      </c>
      <c r="J29" s="12">
        <f ca="1">ROUND(INDIRECT(ADDRESS(ROW()+(0), COLUMN()+(-3), 1))*INDIRECT(ADDRESS(ROW()+(0), COLUMN()+(-1), 1)), 2)</f>
        <v>0.97</v>
      </c>
    </row>
    <row r="30" spans="1:10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"/>
      <c r="G30" s="11">
        <v>0.05</v>
      </c>
      <c r="H30" s="11"/>
      <c r="I30" s="12">
        <v>25.25</v>
      </c>
      <c r="J30" s="12">
        <f ca="1">ROUND(INDIRECT(ADDRESS(ROW()+(0), COLUMN()+(-3), 1))*INDIRECT(ADDRESS(ROW()+(0), COLUMN()+(-1), 1)), 2)</f>
        <v>1.26</v>
      </c>
    </row>
    <row r="31" spans="1:10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"/>
      <c r="G31" s="11">
        <v>0.028</v>
      </c>
      <c r="H31" s="11"/>
      <c r="I31" s="12">
        <v>28.39</v>
      </c>
      <c r="J31" s="12">
        <f ca="1">ROUND(INDIRECT(ADDRESS(ROW()+(0), COLUMN()+(-3), 1))*INDIRECT(ADDRESS(ROW()+(0), COLUMN()+(-1), 1)), 2)</f>
        <v>0.79</v>
      </c>
    </row>
    <row r="32" spans="1:10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"/>
      <c r="G32" s="13">
        <v>0.168</v>
      </c>
      <c r="H32" s="13"/>
      <c r="I32" s="14">
        <v>25.25</v>
      </c>
      <c r="J32" s="14">
        <f ca="1">ROUND(INDIRECT(ADDRESS(ROW()+(0), COLUMN()+(-3), 1))*INDIRECT(ADDRESS(ROW()+(0), COLUMN()+(-1), 1)), 2)</f>
        <v>4.24</v>
      </c>
    </row>
    <row r="33" spans="1:10" ht="13.50" thickBot="1" customHeight="1">
      <c r="A33" s="15"/>
      <c r="B33" s="15"/>
      <c r="C33" s="15"/>
      <c r="D33" s="15"/>
      <c r="E33" s="15"/>
      <c r="F33" s="15"/>
      <c r="G33" s="9" t="s">
        <v>77</v>
      </c>
      <c r="H33" s="9"/>
      <c r="I33" s="9"/>
      <c r="J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12.47</v>
      </c>
    </row>
    <row r="34" spans="1:10" ht="13.50" thickBot="1" customHeight="1">
      <c r="A34" s="15">
        <v>3</v>
      </c>
      <c r="B34" s="15"/>
      <c r="C34" s="15"/>
      <c r="D34" s="15"/>
      <c r="E34" s="18" t="s">
        <v>78</v>
      </c>
      <c r="F34" s="18"/>
      <c r="G34" s="18"/>
      <c r="H34" s="18"/>
      <c r="I34" s="15"/>
      <c r="J34" s="15"/>
    </row>
    <row r="35" spans="1:10" ht="13.50" thickBot="1" customHeight="1">
      <c r="A35" s="19"/>
      <c r="B35" s="19"/>
      <c r="C35" s="19"/>
      <c r="D35" s="20" t="s">
        <v>79</v>
      </c>
      <c r="E35" s="19" t="s">
        <v>80</v>
      </c>
      <c r="F35" s="19"/>
      <c r="G35" s="13">
        <v>2</v>
      </c>
      <c r="H35" s="13"/>
      <c r="I35" s="14">
        <f ca="1">ROUND(SUM(INDIRECT(ADDRESS(ROW()+(-2), COLUMN()+(1), 1)),INDIRECT(ADDRESS(ROW()+(-10), COLUMN()+(1), 1))), 2)</f>
        <v>90.08</v>
      </c>
      <c r="J35" s="14">
        <f ca="1">ROUND(INDIRECT(ADDRESS(ROW()+(0), COLUMN()+(-3), 1))*INDIRECT(ADDRESS(ROW()+(0), COLUMN()+(-1), 1))/100, 2)</f>
        <v>1.8</v>
      </c>
    </row>
    <row r="36" spans="1:10" ht="13.50" thickBot="1" customHeight="1">
      <c r="A36" s="21" t="s">
        <v>81</v>
      </c>
      <c r="B36" s="21"/>
      <c r="C36" s="21"/>
      <c r="D36" s="22"/>
      <c r="E36" s="23"/>
      <c r="F36" s="23"/>
      <c r="G36" s="24" t="s">
        <v>82</v>
      </c>
      <c r="H36" s="24"/>
      <c r="I36" s="25"/>
      <c r="J36" s="26">
        <f ca="1">ROUND(SUM(INDIRECT(ADDRESS(ROW()+(-1), COLUMN()+(0), 1)),INDIRECT(ADDRESS(ROW()+(-3), COLUMN()+(0), 1)),INDIRECT(ADDRESS(ROW()+(-11), COLUMN()+(0), 1))), 2)</f>
        <v>91.88</v>
      </c>
    </row>
    <row r="39" spans="1:10" ht="13.50" thickBot="1" customHeight="1">
      <c r="A39" s="27" t="s">
        <v>83</v>
      </c>
      <c r="B39" s="27"/>
      <c r="C39" s="27"/>
      <c r="D39" s="27"/>
      <c r="E39" s="27"/>
      <c r="F39" s="27" t="s">
        <v>84</v>
      </c>
      <c r="G39" s="27"/>
      <c r="H39" s="27" t="s">
        <v>85</v>
      </c>
      <c r="I39" s="27"/>
      <c r="J39" s="27" t="s">
        <v>86</v>
      </c>
    </row>
    <row r="40" spans="1:10" ht="13.50" thickBot="1" customHeight="1">
      <c r="A40" s="28" t="s">
        <v>87</v>
      </c>
      <c r="B40" s="28"/>
      <c r="C40" s="28"/>
      <c r="D40" s="28"/>
      <c r="E40" s="28"/>
      <c r="F40" s="29">
        <v>192005</v>
      </c>
      <c r="G40" s="29"/>
      <c r="H40" s="29">
        <v>192006</v>
      </c>
      <c r="I40" s="29"/>
      <c r="J40" s="29" t="s">
        <v>88</v>
      </c>
    </row>
    <row r="41" spans="1:10" ht="24.00" thickBot="1" customHeight="1">
      <c r="A41" s="30" t="s">
        <v>89</v>
      </c>
      <c r="B41" s="30"/>
      <c r="C41" s="30"/>
      <c r="D41" s="30"/>
      <c r="E41" s="30"/>
      <c r="F41" s="31"/>
      <c r="G41" s="31"/>
      <c r="H41" s="31"/>
      <c r="I41" s="31"/>
      <c r="J41" s="31"/>
    </row>
    <row r="44" spans="1:1" ht="33.75" thickBot="1" customHeight="1">
      <c r="A44" s="1" t="s">
        <v>90</v>
      </c>
      <c r="B44" s="1"/>
      <c r="C44" s="1"/>
      <c r="D44" s="1"/>
      <c r="E44" s="1"/>
      <c r="F44" s="1"/>
      <c r="G44" s="1"/>
      <c r="H44" s="1"/>
      <c r="I44" s="1"/>
      <c r="J44" s="1"/>
    </row>
    <row r="45" spans="1:1" ht="33.75" thickBot="1" customHeight="1">
      <c r="A45" s="1" t="s">
        <v>91</v>
      </c>
      <c r="B45" s="1"/>
      <c r="C45" s="1"/>
      <c r="D45" s="1"/>
      <c r="E45" s="1"/>
      <c r="F45" s="1"/>
      <c r="G45" s="1"/>
      <c r="H45" s="1"/>
      <c r="I45" s="1"/>
      <c r="J45" s="1"/>
    </row>
    <row r="46" spans="1:1" ht="33.75" thickBot="1" customHeight="1">
      <c r="A46" s="1" t="s">
        <v>92</v>
      </c>
      <c r="B46" s="1"/>
      <c r="C46" s="1"/>
      <c r="D46" s="1"/>
      <c r="E46" s="1"/>
      <c r="F46" s="1"/>
      <c r="G46" s="1"/>
      <c r="H46" s="1"/>
      <c r="I46" s="1"/>
      <c r="J46" s="1"/>
    </row>
  </sheetData>
  <mergeCells count="97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H23"/>
    <mergeCell ref="A24:C24"/>
    <mergeCell ref="E24:F24"/>
    <mergeCell ref="G24:H24"/>
    <mergeCell ref="A25:C25"/>
    <mergeCell ref="E25:F25"/>
    <mergeCell ref="G25:I25"/>
    <mergeCell ref="A26:C26"/>
    <mergeCell ref="E26:H26"/>
    <mergeCell ref="A27:C27"/>
    <mergeCell ref="E27:F27"/>
    <mergeCell ref="G27:H27"/>
    <mergeCell ref="A28:C28"/>
    <mergeCell ref="E28:F28"/>
    <mergeCell ref="G28:H28"/>
    <mergeCell ref="A29:C29"/>
    <mergeCell ref="E29:F29"/>
    <mergeCell ref="G29:H29"/>
    <mergeCell ref="A30:C30"/>
    <mergeCell ref="E30:F30"/>
    <mergeCell ref="G30:H30"/>
    <mergeCell ref="A31:C31"/>
    <mergeCell ref="E31:F31"/>
    <mergeCell ref="G31:H31"/>
    <mergeCell ref="A32:C32"/>
    <mergeCell ref="E32:F32"/>
    <mergeCell ref="G32:H32"/>
    <mergeCell ref="A33:C33"/>
    <mergeCell ref="E33:F33"/>
    <mergeCell ref="G33:I33"/>
    <mergeCell ref="A34:C34"/>
    <mergeCell ref="E34:H34"/>
    <mergeCell ref="A35:C35"/>
    <mergeCell ref="E35:F35"/>
    <mergeCell ref="G35:H35"/>
    <mergeCell ref="A36:F36"/>
    <mergeCell ref="G36:I36"/>
    <mergeCell ref="A39:E39"/>
    <mergeCell ref="F39:G39"/>
    <mergeCell ref="H39:I39"/>
    <mergeCell ref="A40:E40"/>
    <mergeCell ref="F40:G41"/>
    <mergeCell ref="H40:I41"/>
    <mergeCell ref="J40:J41"/>
    <mergeCell ref="A41:E41"/>
    <mergeCell ref="A44:J44"/>
    <mergeCell ref="A45:J45"/>
    <mergeCell ref="A46:J46"/>
  </mergeCells>
  <pageMargins left="0.147638" right="0.147638" top="0.206693" bottom="0.206693" header="0.0" footer="0.0"/>
  <pageSetup paperSize="9" orientation="portrait"/>
  <rowBreaks count="0" manualBreakCount="0">
    </rowBreaks>
</worksheet>
</file>