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<sst xmlns="http://schemas.openxmlformats.org/spreadsheetml/2006/main" count="84" uniqueCount="84">
  <si>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</si>
  <si>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CVG010</t>
  </si>
  <si>
    <t xml:space="preserve">U</t>
  </si>
  <si>
    <t xml:space="preserve">Fonamentació per a dipòsit de gasos liquats del petroli (GLP), enterrat.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</si>
  <si>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2450 litres, enterrat, realitzada en excavació prèvia, amb formigó HA-25/F/20/XC2 fabricat en central, i acer UNE-EN 10080 B 500 S, amb una quantia aproximada de 30 kg/m³. Inclús filferro de lligar, separadors i líquid desencofrant,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</si>
  <si>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</si>
  <si>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</si>
  <si>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</si>
  <si>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</si>
  <si>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</si>
  <si>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</si>
  <si>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</si>
  <si>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mt10haf010ctms</t>
  </si>
  <si>
    <t xml:space="preserve">m³</t>
  </si>
  <si>
    <t xml:space="preserve">Formigó HA-25/F/20/XC2, fabricat en central.</t>
  </si>
  <si>
    <t xml:space="preserve">mt07ala120ab</t>
  </si>
  <si>
    <t xml:space="preserve">m</t>
  </si>
  <si>
    <t xml:space="preserve">Perfil d'acer UNE-EN 10025 S275JR, sèrie HEB 100, laminat en calent, amb recobriment galvanitzat, per aplicacions estructurals. Treballat i muntat en taller, per a col·locar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</si>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</sst>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53" customWidth="1"/>
    <col min="4" max="4" width="6.63" customWidth="1"/>
    <col min="5" max="5" width="72.93" customWidth="1"/>
    <col min="6" max="6" width="11.56" customWidth="1"/>
    <col min="7" max="7" width="1.70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10.443</v>
      </c>
      <c r="G10" s="11"/>
      <c r="H10" s="12">
        <v>92.2</v>
      </c>
      <c r="I10" s="12">
        <f ca="1">ROUND(INDIRECT(ADDRESS(ROW()+(0), COLUMN()+(-3), 1))*INDIRECT(ADDRESS(ROW()+(0), COLUMN()+(-1), 1)), 2)</f>
        <v>962.84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5.2</v>
      </c>
      <c r="G11" s="11"/>
      <c r="H11" s="12">
        <v>69.12</v>
      </c>
      <c r="I11" s="12">
        <f ca="1">ROUND(INDIRECT(ADDRESS(ROW()+(0), COLUMN()+(-3), 1))*INDIRECT(ADDRESS(ROW()+(0), COLUMN()+(-1), 1)), 2)</f>
        <v>359.42</v>
      </c>
      <c r="J11" s="12"/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284.802</v>
      </c>
      <c r="G12" s="11"/>
      <c r="H12" s="12">
        <v>1.6</v>
      </c>
      <c r="I12" s="12">
        <f ca="1">ROUND(INDIRECT(ADDRESS(ROW()+(0), COLUMN()+(-3), 1))*INDIRECT(ADDRESS(ROW()+(0), COLUMN()+(-1), 1)), 2)</f>
        <v>455.68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1.377</v>
      </c>
      <c r="G13" s="11"/>
      <c r="H13" s="12">
        <v>1.5</v>
      </c>
      <c r="I13" s="12">
        <f ca="1">ROUND(INDIRECT(ADDRESS(ROW()+(0), COLUMN()+(-3), 1))*INDIRECT(ADDRESS(ROW()+(0), COLUMN()+(-1), 1)), 2)</f>
        <v>2.07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1"/>
      <c r="H14" s="12">
        <v>0.15</v>
      </c>
      <c r="I14" s="12">
        <f ca="1">ROUND(INDIRECT(ADDRESS(ROW()+(0), COLUMN()+(-3), 1))*INDIRECT(ADDRESS(ROW()+(0), COLUMN()+(-1), 1)), 2)</f>
        <v>0.6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6</v>
      </c>
      <c r="G15" s="11"/>
      <c r="H15" s="12">
        <v>0.06</v>
      </c>
      <c r="I15" s="12">
        <f ca="1">ROUND(INDIRECT(ADDRESS(ROW()+(0), COLUMN()+(-3), 1))*INDIRECT(ADDRESS(ROW()+(0), COLUMN()+(-1), 1)), 2)</f>
        <v>0.36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1"/>
      <c r="H16" s="12">
        <v>52</v>
      </c>
      <c r="I16" s="12">
        <f ca="1">ROUND(INDIRECT(ADDRESS(ROW()+(0), COLUMN()+(-3), 1))*INDIRECT(ADDRESS(ROW()+(0), COLUMN()+(-1), 1)), 2)</f>
        <v>1.25</v>
      </c>
      <c r="J16" s="12"/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0.095</v>
      </c>
      <c r="G17" s="11"/>
      <c r="H17" s="12">
        <v>6.32</v>
      </c>
      <c r="I17" s="12">
        <f ca="1">ROUND(INDIRECT(ADDRESS(ROW()+(0), COLUMN()+(-3), 1))*INDIRECT(ADDRESS(ROW()+(0), COLUMN()+(-1), 1)), 2)</f>
        <v>0.6</v>
      </c>
      <c r="J17" s="12"/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0.062</v>
      </c>
      <c r="G18" s="11"/>
      <c r="H18" s="12">
        <v>19.25</v>
      </c>
      <c r="I18" s="12">
        <f ca="1">ROUND(INDIRECT(ADDRESS(ROW()+(0), COLUMN()+(-3), 1))*INDIRECT(ADDRESS(ROW()+(0), COLUMN()+(-1), 1)), 2)</f>
        <v>1.19</v>
      </c>
      <c r="J18" s="12"/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0.475</v>
      </c>
      <c r="G19" s="11"/>
      <c r="H19" s="12">
        <v>0.29</v>
      </c>
      <c r="I19" s="12">
        <f ca="1">ROUND(INDIRECT(ADDRESS(ROW()+(0), COLUMN()+(-3), 1))*INDIRECT(ADDRESS(ROW()+(0), COLUMN()+(-1), 1)), 2)</f>
        <v>0.14</v>
      </c>
      <c r="J19" s="12"/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0.475</v>
      </c>
      <c r="G20" s="11"/>
      <c r="H20" s="12">
        <v>8.75</v>
      </c>
      <c r="I20" s="12">
        <f ca="1">ROUND(INDIRECT(ADDRESS(ROW()+(0), COLUMN()+(-3), 1))*INDIRECT(ADDRESS(ROW()+(0), COLUMN()+(-1), 1)), 2)</f>
        <v>4.16</v>
      </c>
      <c r="J20" s="12"/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0.142</v>
      </c>
      <c r="G21" s="13"/>
      <c r="H21" s="14">
        <v>1.8</v>
      </c>
      <c r="I21" s="14">
        <f ca="1">ROUND(INDIRECT(ADDRESS(ROW()+(0), COLUMN()+(-3), 1))*INDIRECT(ADDRESS(ROW()+(0), COLUMN()+(-1), 1)), 2)</f>
        <v>0.26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1788.57</v>
      </c>
      <c r="J22" s="17"/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5"/>
      <c r="I23" s="15"/>
      <c r="J23" s="15"/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1.872</v>
      </c>
      <c r="G24" s="11"/>
      <c r="H24" s="12">
        <v>28.39</v>
      </c>
      <c r="I24" s="12">
        <f ca="1">ROUND(INDIRECT(ADDRESS(ROW()+(0), COLUMN()+(-3), 1))*INDIRECT(ADDRESS(ROW()+(0), COLUMN()+(-1), 1)), 2)</f>
        <v>53.15</v>
      </c>
      <c r="J24" s="12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2.497</v>
      </c>
      <c r="G25" s="11"/>
      <c r="H25" s="12">
        <v>25.25</v>
      </c>
      <c r="I25" s="12">
        <f ca="1">ROUND(INDIRECT(ADDRESS(ROW()+(0), COLUMN()+(-3), 1))*INDIRECT(ADDRESS(ROW()+(0), COLUMN()+(-1), 1)), 2)</f>
        <v>63.05</v>
      </c>
      <c r="J25" s="12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0.749</v>
      </c>
      <c r="G26" s="11"/>
      <c r="H26" s="12">
        <v>28.39</v>
      </c>
      <c r="I26" s="12">
        <f ca="1">ROUND(INDIRECT(ADDRESS(ROW()+(0), COLUMN()+(-3), 1))*INDIRECT(ADDRESS(ROW()+(0), COLUMN()+(-1), 1)), 2)</f>
        <v>21.26</v>
      </c>
      <c r="J26" s="12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1.123</v>
      </c>
      <c r="G27" s="11"/>
      <c r="H27" s="12">
        <v>25.25</v>
      </c>
      <c r="I27" s="12">
        <f ca="1">ROUND(INDIRECT(ADDRESS(ROW()+(0), COLUMN()+(-3), 1))*INDIRECT(ADDRESS(ROW()+(0), COLUMN()+(-1), 1)), 2)</f>
        <v>28.36</v>
      </c>
      <c r="J27" s="12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0.624</v>
      </c>
      <c r="G28" s="11"/>
      <c r="H28" s="12">
        <v>28.39</v>
      </c>
      <c r="I28" s="12">
        <f ca="1">ROUND(INDIRECT(ADDRESS(ROW()+(0), COLUMN()+(-3), 1))*INDIRECT(ADDRESS(ROW()+(0), COLUMN()+(-1), 1)), 2)</f>
        <v>17.72</v>
      </c>
      <c r="J28" s="12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3.745</v>
      </c>
      <c r="G29" s="13"/>
      <c r="H29" s="14">
        <v>25.25</v>
      </c>
      <c r="I29" s="14">
        <f ca="1">ROUND(INDIRECT(ADDRESS(ROW()+(0), COLUMN()+(-3), 1))*INDIRECT(ADDRESS(ROW()+(0), COLUMN()+(-1), 1)), 2)</f>
        <v>94.56</v>
      </c>
      <c r="J29" s="14"/>
    </row>
    <row r="30" spans="1:10" ht="13.50" thickBot="1" customHeight="1">
      <c r="A30" s="15"/>
      <c r="B30" s="15"/>
      <c r="C30" s="15"/>
      <c r="D30" s="15"/>
      <c r="E30" s="15"/>
      <c r="F30" s="9" t="s">
        <v>68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278.1</v>
      </c>
      <c r="J30" s="17"/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5"/>
      <c r="I31" s="15"/>
      <c r="J31" s="15"/>
    </row>
    <row r="32" spans="1:10" ht="13.50" thickBot="1" customHeight="1">
      <c r="A32" s="19"/>
      <c r="B32" s="19"/>
      <c r="C32" s="19"/>
      <c r="D32" s="20" t="s">
        <v>70</v>
      </c>
      <c r="E32" s="19" t="s">
        <v>71</v>
      </c>
      <c r="F32" s="13">
        <v>2</v>
      </c>
      <c r="G32" s="13"/>
      <c r="H32" s="14">
        <f ca="1">ROUND(SUM(INDIRECT(ADDRESS(ROW()+(-2), COLUMN()+(1), 1)),INDIRECT(ADDRESS(ROW()+(-10), COLUMN()+(1), 1))), 2)</f>
        <v>2066.67</v>
      </c>
      <c r="I32" s="14">
        <f ca="1">ROUND(INDIRECT(ADDRESS(ROW()+(0), COLUMN()+(-3), 1))*INDIRECT(ADDRESS(ROW()+(0), COLUMN()+(-1), 1))/100, 2)</f>
        <v>41.33</v>
      </c>
      <c r="J32" s="14"/>
    </row>
    <row r="33" spans="1:10" ht="13.50" thickBot="1" customHeight="1">
      <c r="A33" s="21" t="s">
        <v>72</v>
      </c>
      <c r="B33" s="21"/>
      <c r="C33" s="21"/>
      <c r="D33" s="22"/>
      <c r="E33" s="23"/>
      <c r="F33" s="24" t="s">
        <v>73</v>
      </c>
      <c r="G33" s="24"/>
      <c r="H33" s="25"/>
      <c r="I33" s="26">
        <f ca="1">ROUND(SUM(INDIRECT(ADDRESS(ROW()+(-1), COLUMN()+(0), 1)),INDIRECT(ADDRESS(ROW()+(-3), COLUMN()+(0), 1)),INDIRECT(ADDRESS(ROW()+(-11), COLUMN()+(0), 1))), 2)</f>
        <v>2108</v>
      </c>
      <c r="J33" s="26"/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 t="s">
        <v>76</v>
      </c>
      <c r="H36" s="27"/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192005</v>
      </c>
      <c r="G37" s="29">
        <v>192006</v>
      </c>
      <c r="H37" s="29"/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9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H22"/>
    <mergeCell ref="I22:J22"/>
    <mergeCell ref="A23:C23"/>
    <mergeCell ref="E23:G23"/>
    <mergeCell ref="I23:J23"/>
    <mergeCell ref="A24:C24"/>
    <mergeCell ref="F24:G24"/>
    <mergeCell ref="I24:J24"/>
    <mergeCell ref="A25:C25"/>
    <mergeCell ref="F25:G25"/>
    <mergeCell ref="I25:J25"/>
    <mergeCell ref="A26:C26"/>
    <mergeCell ref="F26:G26"/>
    <mergeCell ref="I26:J26"/>
    <mergeCell ref="A27:C27"/>
    <mergeCell ref="F27:G27"/>
    <mergeCell ref="I27:J27"/>
    <mergeCell ref="A28:C28"/>
    <mergeCell ref="F28:G28"/>
    <mergeCell ref="I28:J28"/>
    <mergeCell ref="A29:C29"/>
    <mergeCell ref="F29:G29"/>
    <mergeCell ref="I29:J29"/>
    <mergeCell ref="A30:C30"/>
    <mergeCell ref="F30:H30"/>
    <mergeCell ref="I30:J30"/>
    <mergeCell ref="A31:C31"/>
    <mergeCell ref="E31:G31"/>
    <mergeCell ref="I31:J31"/>
    <mergeCell ref="A32:C32"/>
    <mergeCell ref="F32:G32"/>
    <mergeCell ref="I32:J32"/>
    <mergeCell ref="A33:E33"/>
    <mergeCell ref="F33:H33"/>
    <mergeCell ref="I33:J33"/>
    <mergeCell ref="A36:E36"/>
    <mergeCell ref="G36:I36"/>
    <mergeCell ref="A37:E37"/>
    <mergeCell ref="F37:F38"/>
    <mergeCell ref="G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