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<sst xmlns="http://schemas.openxmlformats.org/spreadsheetml/2006/main" count="44" uniqueCount="44">
  <si>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</si>
  <si>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CSV010</t>
  </si>
  <si>
    <t xml:space="preserve">m³</t>
  </si>
  <si>
    <t xml:space="preserve">Sabata correguda de fonamentació de formigó armat.</t>
  </si>
  <si>
    <r>
      <rPr>
        <sz val="8.25"/>
        <color rgb="FF000000"/>
        <rFont val="Arial"/>
        <family val="2"/>
      </rPr>
      <t xml:space="preserve">Sabata correguda de fonamentació, de formigó armat, realitzada en excavació prèvia, amb formigó HA-25/F/20/XC2 fabricat en central, i abocament des de camió, i acer UNE-EN 10080 B 500 S, amb una quantia aproximada de 100 kg/m³. Inclús armadures d'espera dels pilars o altres elements, filferro de lligar, i separadors. El preu inclou l'elaboració de la ferralla (tall, doblegat i conformat d'elements) en taller industrial i el muntatge en el lloc definitiu de la seva col·locació en obra, però no inclou l'encofrat.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</si>
  <si>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</si>
  <si>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</si>
  <si>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</si>
  <si>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</si>
  <si>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</si>
  <si>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</si>
  <si>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</si>
  <si>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mt07aco020a</t>
  </si>
  <si>
    <t xml:space="preserve">U</t>
  </si>
  <si>
    <t xml:space="preserve">Separador homologat per fonamentacions.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</si>
  <si>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</si>
  <si>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</si>
  <si>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</si>
  <si>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</si>
  <si>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</si>
  <si>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</si>
  <si>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mt10haf010ctms</t>
  </si>
  <si>
    <t xml:space="preserve">m³</t>
  </si>
  <si>
    <t xml:space="preserve">Formigó HA-25/F/20/XC2, fabricat en central.</t>
  </si>
  <si>
    <t xml:space="preserve">Subtotal materials:</t>
  </si>
  <si>
    <t xml:space="preserve">Mà d'obra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</si>
  <si>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</si>
  <si>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</si>
  <si>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</si>
  <si>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</si>
  <si>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</si>
  <si>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</si>
  <si>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</si>
  <si>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</si>
  <si>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</si>
  <si>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</si>
  <si>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</si>
  <si>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</si>
  <si>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</si>
  <si>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</si>
  <si>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</si>
  <si>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</si>
  <si>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8,76€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</si>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</sst>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6.97" customWidth="1"/>
    <col min="4" max="4" width="72.93" customWidth="1"/>
    <col min="5" max="5" width="13.26" customWidth="1"/>
    <col min="6" max="6" width="10.71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7</v>
      </c>
      <c r="F10" s="12">
        <v>0.15</v>
      </c>
      <c r="G10" s="12">
        <f ca="1">ROUND(INDIRECT(ADDRESS(ROW()+(0), COLUMN()+(-2), 1))*INDIRECT(ADDRESS(ROW()+(0), COLUMN()+(-1), 1)), 2)</f>
        <v>1.05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100</v>
      </c>
      <c r="F11" s="12">
        <v>1.6</v>
      </c>
      <c r="G11" s="12">
        <f ca="1">ROUND(INDIRECT(ADDRESS(ROW()+(0), COLUMN()+(-2), 1))*INDIRECT(ADDRESS(ROW()+(0), COLUMN()+(-1), 1)), 2)</f>
        <v>160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0.4</v>
      </c>
      <c r="F12" s="12">
        <v>1.5</v>
      </c>
      <c r="G12" s="12">
        <f ca="1">ROUND(INDIRECT(ADDRESS(ROW()+(0), COLUMN()+(-2), 1))*INDIRECT(ADDRESS(ROW()+(0), COLUMN()+(-1), 1)), 2)</f>
        <v>0.6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1.1</v>
      </c>
      <c r="F13" s="14">
        <v>92.2</v>
      </c>
      <c r="G13" s="14">
        <f ca="1">ROUND(INDIRECT(ADDRESS(ROW()+(0), COLUMN()+(-2), 1))*INDIRECT(ADDRESS(ROW()+(0), COLUMN()+(-1), 1)), 2)</f>
        <v>101.42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263.07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0.228</v>
      </c>
      <c r="F16" s="12">
        <v>28.39</v>
      </c>
      <c r="G16" s="12">
        <f ca="1">ROUND(INDIRECT(ADDRESS(ROW()+(0), COLUMN()+(-2), 1))*INDIRECT(ADDRESS(ROW()+(0), COLUMN()+(-1), 1)), 2)</f>
        <v>6.47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0.228</v>
      </c>
      <c r="F17" s="12">
        <v>25.25</v>
      </c>
      <c r="G17" s="12">
        <f ca="1">ROUND(INDIRECT(ADDRESS(ROW()+(0), COLUMN()+(-2), 1))*INDIRECT(ADDRESS(ROW()+(0), COLUMN()+(-1), 1)), 2)</f>
        <v>5.76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0.071</v>
      </c>
      <c r="F18" s="12">
        <v>28.39</v>
      </c>
      <c r="G18" s="12">
        <f ca="1">ROUND(INDIRECT(ADDRESS(ROW()+(0), COLUMN()+(-2), 1))*INDIRECT(ADDRESS(ROW()+(0), COLUMN()+(-1), 1)), 2)</f>
        <v>2.02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0.356</v>
      </c>
      <c r="F19" s="14">
        <v>25.25</v>
      </c>
      <c r="G19" s="14">
        <f ca="1">ROUND(INDIRECT(ADDRESS(ROW()+(0), COLUMN()+(-2), 1))*INDIRECT(ADDRESS(ROW()+(0), COLUMN()+(-1), 1)), 2)</f>
        <v>8.99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1)),INDIRECT(ADDRESS(ROW()+(-3), COLUMN()+(0), 1)),INDIRECT(ADDRESS(ROW()+(-4), COLUMN()+(0), 1))), 2)</f>
        <v>23.24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9"/>
      <c r="B22" s="19"/>
      <c r="C22" s="20" t="s">
        <v>40</v>
      </c>
      <c r="D22" s="19" t="s">
        <v>41</v>
      </c>
      <c r="E22" s="13">
        <v>2</v>
      </c>
      <c r="F22" s="14">
        <f ca="1">ROUND(SUM(INDIRECT(ADDRESS(ROW()+(-2), COLUMN()+(1), 1)),INDIRECT(ADDRESS(ROW()+(-8), COLUMN()+(1), 1))), 2)</f>
        <v>286.31</v>
      </c>
      <c r="G22" s="14">
        <f ca="1">ROUND(INDIRECT(ADDRESS(ROW()+(0), COLUMN()+(-2), 1))*INDIRECT(ADDRESS(ROW()+(0), COLUMN()+(-1), 1))/100, 2)</f>
        <v>5.73</v>
      </c>
    </row>
    <row r="23" spans="1:7" ht="13.50" thickBot="1" customHeight="1">
      <c r="A23" s="21" t="s">
        <v>42</v>
      </c>
      <c r="B23" s="21"/>
      <c r="C23" s="22"/>
      <c r="D23" s="23"/>
      <c r="E23" s="24" t="s">
        <v>43</v>
      </c>
      <c r="F23" s="25"/>
      <c r="G23" s="26">
        <f ca="1">ROUND(SUM(INDIRECT(ADDRESS(ROW()+(-1), COLUMN()+(0), 1)),INDIRECT(ADDRESS(ROW()+(-3), COLUMN()+(0), 1)),INDIRECT(ADDRESS(ROW()+(-9), COLUMN()+(0), 1))), 2)</f>
        <v>292.04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