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<sst xmlns="http://schemas.openxmlformats.org/spreadsheetml/2006/main" count="52" uniqueCount="52">
  <si>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</si>
  <si>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</si>
  <si>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</si>
  <si>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Piló-pantalla (barrette) de formigó armat, sense llots.</t>
  </si>
  <si>
    <r>
      <rPr>
        <sz val="8.25"/>
        <color rgb="FF000000"/>
        <rFont val="Arial"/>
        <family val="2"/>
      </rPr>
      <t xml:space="preserve">Piló-pantalla (barrette) de formigó armat, de 30 cm de gruix, amb una amplada de 80 a 300 cm i fins a 11 m de profundidat, o fins a trobar roca o capes dures de terreny, en terreny cohesiu estable sense rebuig en el SPT, sense ús de llots tixòtrops; realitzat amb formigó HA-25/F/12/XC2 fabricat en central, i abocament des de camió, amb formigonat continu en sec a través de tub Tremie, i acer UNE-EN 10080 B 500 S, amb una quantia aproximada de 30 kg/m².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</si>
  <si>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</si>
  <si>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</si>
  <si>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</si>
  <si>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</si>
  <si>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</si>
  <si>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</si>
  <si>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</si>
  <si>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mt07aco020j</t>
  </si>
  <si>
    <t xml:space="preserve">U</t>
  </si>
  <si>
    <t xml:space="preserve">Separador homologat per murs pantalla.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</si>
  <si>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</si>
  <si>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</si>
  <si>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</si>
  <si>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</si>
  <si>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</si>
  <si>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</si>
  <si>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mt10haf010ctmk</t>
  </si>
  <si>
    <t xml:space="preserve">m³</t>
  </si>
  <si>
    <t xml:space="preserve">Formigó HA-25/F/12/XC2, fabricat en central.</t>
  </si>
  <si>
    <t xml:space="preserve">Subtotal materials:</t>
  </si>
  <si>
    <t xml:space="preserve">Equip i maquinària</t>
  </si>
  <si>
    <t xml:space="preserve">mq03pae060gm</t>
  </si>
  <si>
    <t xml:space="preserve">h</t>
  </si>
  <si>
    <t xml:space="preserve">Maquinària per a excavació de mur pantalla de 30 cm d'espessor i fins a 11 m de profunditat, excavació sense ús de llots tixòtrops, en terreny cohesiu estable sense rebuig en el SPT.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</si>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</sst>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70.89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94.2</v>
      </c>
      <c r="G13" s="14">
        <f ca="1">ROUND(INDIRECT(ADDRESS(ROW()+(0), COLUMN()+(-2), 1))*INDIRECT(ADDRESS(ROW()+(0), COLUMN()+(-1), 1)), 2)</f>
        <v>36.27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84.74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0.51</v>
      </c>
      <c r="F16" s="12">
        <v>51.52</v>
      </c>
      <c r="G16" s="12">
        <f ca="1">ROUND(INDIRECT(ADDRESS(ROW()+(0), COLUMN()+(-2), 1))*INDIRECT(ADDRESS(ROW()+(0), COLUMN()+(-1), 1)), 2)</f>
        <v>26.28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75.04</v>
      </c>
      <c r="G17" s="14">
        <f ca="1">ROUND(INDIRECT(ADDRESS(ROW()+(0), COLUMN()+(-2), 1))*INDIRECT(ADDRESS(ROW()+(0), COLUMN()+(-1), 1)), 2)</f>
        <v>8.7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34.98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0.248</v>
      </c>
      <c r="F20" s="12">
        <v>28.39</v>
      </c>
      <c r="G20" s="12">
        <f ca="1">ROUND(INDIRECT(ADDRESS(ROW()+(0), COLUMN()+(-2), 1))*INDIRECT(ADDRESS(ROW()+(0), COLUMN()+(-1), 1)), 2)</f>
        <v>7.04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0.248</v>
      </c>
      <c r="F21" s="12">
        <v>25.25</v>
      </c>
      <c r="G21" s="12">
        <f ca="1">ROUND(INDIRECT(ADDRESS(ROW()+(0), COLUMN()+(-2), 1))*INDIRECT(ADDRESS(ROW()+(0), COLUMN()+(-1), 1)), 2)</f>
        <v>6.26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0.127</v>
      </c>
      <c r="F22" s="12">
        <v>28.39</v>
      </c>
      <c r="G22" s="12">
        <f ca="1">ROUND(INDIRECT(ADDRESS(ROW()+(0), COLUMN()+(-2), 1))*INDIRECT(ADDRESS(ROW()+(0), COLUMN()+(-1), 1)), 2)</f>
        <v>3.61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0.509</v>
      </c>
      <c r="F23" s="14">
        <v>25.25</v>
      </c>
      <c r="G23" s="14">
        <f ca="1">ROUND(INDIRECT(ADDRESS(ROW()+(0), COLUMN()+(-2), 1))*INDIRECT(ADDRESS(ROW()+(0), COLUMN()+(-1), 1)), 2)</f>
        <v>12.85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29.76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149.48</v>
      </c>
      <c r="G26" s="14">
        <f ca="1">ROUND(INDIRECT(ADDRESS(ROW()+(0), COLUMN()+(-2), 1))*INDIRECT(ADDRESS(ROW()+(0), COLUMN()+(-1), 1))/100, 2)</f>
        <v>2.99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152.47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