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<sst xmlns="http://schemas.openxmlformats.org/spreadsheetml/2006/main" count="61" uniqueCount="61">
  <si>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</si>
  <si>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ANV045</t>
  </si>
  <si>
    <t xml:space="preserve">m²</t>
  </si>
  <si>
    <t xml:space="preserve">Solera ventilada de formigó, sistema "3P PLAST", per a grans altures.</t>
  </si>
  <si>
    <r>
      <rPr>
        <sz val="8.25"/>
        <color rgb="FF000000"/>
        <rFont val="Arial"/>
        <family val="2"/>
      </rPr>
      <t xml:space="preserve">Solera ventilada de formigó armat, per a grans altures, de 105+4 cm de cantell, sobre encofrat perdut de peces de polipropilè reciclat sistema K-due "3P PLAST", recolzat sobre tubs de PVC de 125 mm de diàmetre i 85 cm d'altura, amb una base per a fixació en l'extrem inferior i una altra per a recolzament de les peces en l'extrem superior, realitzada amb formigó HA-25/B/12/XC2 fabricat en central, i malla electrosoldada ME 10x10 Ø 5-5 B 500 T 6x2,20 UNE-EN 10080 com a armadura de repartiment, col·locada sobre separadors homologats en capa de compressió de 4 cm d'espessor; recolzat tot això sobre base de formigó de neteja. El preu no inclou la capa de formigó de neteja.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</si>
  <si>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</si>
  <si>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</si>
  <si>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</si>
  <si>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</si>
  <si>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</si>
  <si>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</si>
  <si>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</si>
  <si>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mt07kap030a</t>
  </si>
  <si>
    <t xml:space="preserve">m²</t>
  </si>
  <si>
    <t xml:space="preserve">Encofrat perdut de peces de polipropilè i polietilè reciclats, K-due "3P PLAST", de 58x58x20 cm, per a disposar sobre tubs de PVC amb una base per a fixació en l'extrem inferior i una altra per a recolzament de les peces en l'extrem superior, per a soleres ventilades de gran altura.</t>
  </si>
  <si>
    <t xml:space="preserve">mt36tit010ha</t>
  </si>
  <si>
    <t xml:space="preserve">m</t>
  </si>
  <si>
    <t xml:space="preserve">Tub de PVC, sèrie B, de 125 mm de diàmetre i 3,2 mm de gruix, segons UNE-EN 1329-1.</t>
  </si>
  <si>
    <t xml:space="preserve">mt07ame010a</t>
  </si>
  <si>
    <t xml:space="preserve">m²</t>
  </si>
  <si>
    <t xml:space="preserve">Malla electrosoldada ME 10x10 Ø 5-5 B 500 T 6x2,20 UNE-EN 10080.</t>
  </si>
  <si>
    <t xml:space="preserve">mt08var050</t>
  </si>
  <si>
    <t xml:space="preserve">kg</t>
  </si>
  <si>
    <t xml:space="preserve">Filferro galvanitzat per a lligar, de 1,30 mm de diàmetre.</t>
  </si>
  <si>
    <t xml:space="preserve">mt10haf010ctmm</t>
  </si>
  <si>
    <t xml:space="preserve">m³</t>
  </si>
  <si>
    <t xml:space="preserve">Formigó HA-25/B/12/XC2, fabricat en central.</t>
  </si>
  <si>
    <t xml:space="preserve">mt07aco020m</t>
  </si>
  <si>
    <t xml:space="preserve">U</t>
  </si>
  <si>
    <t xml:space="preserve">Separador homologat per malla electrosoldada.</t>
  </si>
  <si>
    <t xml:space="preserve">Subtotal materials:</t>
  </si>
  <si>
    <t xml:space="preserve">Equip i maquinària</t>
  </si>
  <si>
    <t xml:space="preserve">mq06vib020</t>
  </si>
  <si>
    <t xml:space="preserve">h</t>
  </si>
  <si>
    <t xml:space="preserve">Regla vibrant de 3 m.</t>
  </si>
  <si>
    <t xml:space="preserve">Subtotal equip i maquinària: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</si>
  <si>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</si>
  <si>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</si>
  <si>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</si>
  <si>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</si>
  <si>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</si>
  <si>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</si>
  <si>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</si>
  <si>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</si>
  <si>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</si>
  <si>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</si>
  <si>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</si>
  <si>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</si>
  <si>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</si>
  <si>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</si>
  <si>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</si>
  <si>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</si>
  <si>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</si>
  <si>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</si>
  <si>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</si>
  <si>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</si>
  <si>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</si>
  <si>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</si>
  <si>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</si>
  <si>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4,40€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</si>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</sst>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68" customWidth="1"/>
    <col min="4" max="4" width="6.63" customWidth="1"/>
    <col min="5" max="5" width="70.38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13.95</v>
      </c>
      <c r="H10" s="12">
        <f ca="1">ROUND(INDIRECT(ADDRESS(ROW()+(0), COLUMN()+(-2), 1))*INDIRECT(ADDRESS(ROW()+(0), COLUMN()+(-1), 1)), 2)</f>
        <v>14.65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2.55</v>
      </c>
      <c r="G11" s="12">
        <v>5.59</v>
      </c>
      <c r="H11" s="12">
        <f ca="1">ROUND(INDIRECT(ADDRESS(ROW()+(0), COLUMN()+(-2), 1))*INDIRECT(ADDRESS(ROW()+(0), COLUMN()+(-1), 1)), 2)</f>
        <v>14.25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1.1</v>
      </c>
      <c r="G12" s="12">
        <v>5.04</v>
      </c>
      <c r="H12" s="12">
        <f ca="1">ROUND(INDIRECT(ADDRESS(ROW()+(0), COLUMN()+(-2), 1))*INDIRECT(ADDRESS(ROW()+(0), COLUMN()+(-1), 1)), 2)</f>
        <v>5.54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0.017</v>
      </c>
      <c r="G13" s="12">
        <v>1.5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0.116</v>
      </c>
      <c r="G14" s="12">
        <v>90.2</v>
      </c>
      <c r="H14" s="12">
        <f ca="1">ROUND(INDIRECT(ADDRESS(ROW()+(0), COLUMN()+(-2), 1))*INDIRECT(ADDRESS(ROW()+(0), COLUMN()+(-1), 1)), 2)</f>
        <v>10.46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0.09</v>
      </c>
      <c r="H15" s="14">
        <f ca="1">ROUND(INDIRECT(ADDRESS(ROW()+(0), COLUMN()+(-2), 1))*INDIRECT(ADDRESS(ROW()+(0), COLUMN()+(-1), 1)), 2)</f>
        <v>0.09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45.02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0.095</v>
      </c>
      <c r="G18" s="14">
        <v>5.23</v>
      </c>
      <c r="H18" s="14">
        <f ca="1">ROUND(INDIRECT(ADDRESS(ROW()+(0), COLUMN()+(-2), 1))*INDIRECT(ADDRESS(ROW()+(0), COLUMN()+(-1), 1)), 2)</f>
        <v>0.5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0.036</v>
      </c>
      <c r="G21" s="12">
        <v>28.39</v>
      </c>
      <c r="H21" s="12">
        <f ca="1">ROUND(INDIRECT(ADDRESS(ROW()+(0), COLUMN()+(-2), 1))*INDIRECT(ADDRESS(ROW()+(0), COLUMN()+(-1), 1)), 2)</f>
        <v>1.02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0.036</v>
      </c>
      <c r="G22" s="12">
        <v>25.25</v>
      </c>
      <c r="H22" s="12">
        <f ca="1">ROUND(INDIRECT(ADDRESS(ROW()+(0), COLUMN()+(-2), 1))*INDIRECT(ADDRESS(ROW()+(0), COLUMN()+(-1), 1)), 2)</f>
        <v>0.91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0.033</v>
      </c>
      <c r="G23" s="12">
        <v>28.39</v>
      </c>
      <c r="H23" s="12">
        <f ca="1">ROUND(INDIRECT(ADDRESS(ROW()+(0), COLUMN()+(-2), 1))*INDIRECT(ADDRESS(ROW()+(0), COLUMN()+(-1), 1)), 2)</f>
        <v>0.94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0.033</v>
      </c>
      <c r="G24" s="12">
        <v>25.25</v>
      </c>
      <c r="H24" s="12">
        <f ca="1">ROUND(INDIRECT(ADDRESS(ROW()+(0), COLUMN()+(-2), 1))*INDIRECT(ADDRESS(ROW()+(0), COLUMN()+(-1), 1)), 2)</f>
        <v>0.83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0.033</v>
      </c>
      <c r="G25" s="12">
        <v>28.39</v>
      </c>
      <c r="H25" s="12">
        <f ca="1">ROUND(INDIRECT(ADDRESS(ROW()+(0), COLUMN()+(-2), 1))*INDIRECT(ADDRESS(ROW()+(0), COLUMN()+(-1), 1)), 2)</f>
        <v>0.94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3">
        <v>0.148</v>
      </c>
      <c r="G26" s="14">
        <v>25.25</v>
      </c>
      <c r="H26" s="14">
        <f ca="1">ROUND(INDIRECT(ADDRESS(ROW()+(0), COLUMN()+(-2), 1))*INDIRECT(ADDRESS(ROW()+(0), COLUMN()+(-1), 1)), 2)</f>
        <v>3.74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8.38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57</v>
      </c>
      <c r="E29" s="19" t="s">
        <v>58</v>
      </c>
      <c r="F29" s="13">
        <v>2</v>
      </c>
      <c r="G29" s="14">
        <f ca="1">ROUND(SUM(INDIRECT(ADDRESS(ROW()+(-2), COLUMN()+(1), 1)),INDIRECT(ADDRESS(ROW()+(-10), COLUMN()+(1), 1)),INDIRECT(ADDRESS(ROW()+(-13), COLUMN()+(1), 1))), 2)</f>
        <v>53.9</v>
      </c>
      <c r="H29" s="14">
        <f ca="1">ROUND(INDIRECT(ADDRESS(ROW()+(0), COLUMN()+(-2), 1))*INDIRECT(ADDRESS(ROW()+(0), COLUMN()+(-1), 1))/100, 2)</f>
        <v>1.08</v>
      </c>
    </row>
    <row r="30" spans="1:8" ht="13.50" thickBot="1" customHeight="1">
      <c r="A30" s="21" t="s">
        <v>59</v>
      </c>
      <c r="B30" s="21"/>
      <c r="C30" s="21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1)),INDIRECT(ADDRESS(ROW()+(-11), COLUMN()+(0), 1)),INDIRECT(ADDRESS(ROW()+(-14), COLUMN()+(0), 1))), 2)</f>
        <v>54.98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