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<sst xmlns="http://schemas.openxmlformats.org/spreadsheetml/2006/main" count="77" uniqueCount="77">
  <si>
    <t xml:space="preserve"/>
  </si>
  <si>
    <t xml:space="preserve">ANV040</t>
  </si>
  <si>
    <t xml:space="preserve">m²</t>
  </si>
  <si>
    <t xml:space="preserve">Solera ventilada de formigó, sistema "3P PLAST".</t>
  </si>
  <si>
    <r>
      <rPr>
        <sz val="8.25"/>
        <color rgb="FF000000"/>
        <rFont val="Arial"/>
        <family val="2"/>
      </rPr>
      <t xml:space="preserve">Solera ventilada de formigó armat de 20+4 cm de cantell, sobre encofrat perdut de peces de polipropilè i polietilè reciclats, Kappax H20 "3P PLAST", de 50x50x20 cm, color negre, realitzada amb formigó HA-25/B/12/XC2 fabricat en central, i malla electrosoldada ME 10x10 Ø 5-5 B 500 T 6x2,20 UNE-EN 10080 com a armadura de repartiment, col·locada sobre separadors homologats en capa de compressió de 4 cm d'espessor; amb junts de retracció de 5 mm d'espessor, mitjançant tall amb disc de diamant; recolzat tot això sobre base de formigó de neteja. Inclús panell de poliestirè expandit de 30 mm d'espessor, per a l'execució de juntes de retracció. El preu no inclou la capa de formigó de neteja ni les peces especials.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</si>
  <si>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</si>
  <si>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</si>
  <si>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</si>
  <si>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</si>
  <si>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</si>
  <si>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</si>
  <si>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</si>
  <si>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mt07kap010ee</t>
  </si>
  <si>
    <t xml:space="preserve">m²</t>
  </si>
  <si>
    <t xml:space="preserve">Encofrat perdut de peces de polipropilè i polietilè reciclats, Kappax H20 "3P PLAST", de 50x50x20 cm, color negre, per a soleres ventilades.</t>
  </si>
  <si>
    <t xml:space="preserve">mt08var050</t>
  </si>
  <si>
    <t xml:space="preserve">kg</t>
  </si>
  <si>
    <t xml:space="preserve">Filferro galvanitzat per a lligar, de 1,30 mm de diàmetre.</t>
  </si>
  <si>
    <t xml:space="preserve">mt07ame010a</t>
  </si>
  <si>
    <t xml:space="preserve">m²</t>
  </si>
  <si>
    <t xml:space="preserve">Malla electrosoldada ME 10x10 Ø 5-5 B 500 T 6x2,20 UNE-EN 10080.</t>
  </si>
  <si>
    <t xml:space="preserve">mt10haf010ctmm</t>
  </si>
  <si>
    <t xml:space="preserve">m³</t>
  </si>
  <si>
    <t xml:space="preserve">Formigó HA-25/B/12/XC2, fabricat en central.</t>
  </si>
  <si>
    <t xml:space="preserve">mt07aco020m</t>
  </si>
  <si>
    <t xml:space="preserve">U</t>
  </si>
  <si>
    <t xml:space="preserve">Separador homologat per malla electrosoldada.</t>
  </si>
  <si>
    <t xml:space="preserve">mt16pea020c</t>
  </si>
  <si>
    <t xml:space="preserve">m²</t>
  </si>
  <si>
    <t xml:space="preserve">Panell rígid de poliestirè expandit, segons UNE-EN 13163, mecanitzat lateral recte, de 30 mm d'espessor, resistència tèrmica 0,8 m²K/W, conductivitat tèrmica 0,036 W/(mK), per junta de dilatació.</t>
  </si>
  <si>
    <t xml:space="preserve">Subtotal materials:</t>
  </si>
  <si>
    <t xml:space="preserve">Equip i maquinària</t>
  </si>
  <si>
    <t xml:space="preserve">mq06vib020</t>
  </si>
  <si>
    <t xml:space="preserve">h</t>
  </si>
  <si>
    <t xml:space="preserve">Regla vibrant de 3 m.</t>
  </si>
  <si>
    <t xml:space="preserve">mq06cor020</t>
  </si>
  <si>
    <t xml:space="preserve">h</t>
  </si>
  <si>
    <t xml:space="preserve">Equip per a tall de juntes en soleres de formigó.</t>
  </si>
  <si>
    <t xml:space="preserve">Subtotal equip i maquinària: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</si>
  <si>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</si>
  <si>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</si>
  <si>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</si>
  <si>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</si>
  <si>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</si>
  <si>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</si>
  <si>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</si>
  <si>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</si>
  <si>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</si>
  <si>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</si>
  <si>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</si>
  <si>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</si>
  <si>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</si>
  <si>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</si>
  <si>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</si>
  <si>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</si>
  <si>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</si>
  <si>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</si>
  <si>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</si>
  <si>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mo112</t>
  </si>
  <si>
    <t xml:space="preserve">h</t>
  </si>
  <si>
    <t xml:space="preserve">Peó especialitzat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</si>
  <si>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</si>
  <si>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</si>
  <si>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</si>
  <si>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</si>
  <si>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2,60€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</si>
  <si>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</si>
  <si>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</si>
  <si>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</si>
  <si>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</si>
  <si>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</si>
  <si>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13163:2012+A1:2015</t>
  </si>
  <si>
    <t xml:space="preserve">1/3/4</t>
  </si>
  <si>
    <t xml:space="preserve">Productos aislantes térmicos para aplicaciones en la edificación. Productos manufacturados de poliestireno expandido (EPS).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</si>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</sst>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0.68" customWidth="1"/>
    <col min="4" max="4" width="6.63" customWidth="1"/>
    <col min="5" max="5" width="71.40" customWidth="1"/>
    <col min="6" max="6" width="1.02" customWidth="1"/>
    <col min="7" max="7" width="11.90" customWidth="1"/>
    <col min="8" max="8" width="2.04" customWidth="1"/>
    <col min="9" max="9" width="11.22" customWidth="1"/>
    <col min="10" max="10" width="1.02" customWidth="1"/>
    <col min="11" max="11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/>
      <c r="H8" s="7"/>
      <c r="I8" s="7" t="s">
        <v>9</v>
      </c>
      <c r="J8" s="7"/>
      <c r="K8" s="7" t="s">
        <v>10</v>
      </c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1"/>
      <c r="H10" s="11"/>
      <c r="I10" s="12">
        <v>7.99</v>
      </c>
      <c r="J10" s="12"/>
      <c r="K10" s="12">
        <f ca="1">ROUND(INDIRECT(ADDRESS(ROW()+(0), COLUMN()+(-5), 1))*INDIRECT(ADDRESS(ROW()+(0), COLUMN()+(-2), 1)), 2)</f>
        <v>8.39</v>
      </c>
    </row>
    <row r="11" spans="1:11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0.005</v>
      </c>
      <c r="G11" s="11"/>
      <c r="H11" s="11"/>
      <c r="I11" s="12">
        <v>1.5</v>
      </c>
      <c r="J11" s="12"/>
      <c r="K11" s="12">
        <f ca="1">ROUND(INDIRECT(ADDRESS(ROW()+(0), COLUMN()+(-5), 1))*INDIRECT(ADDRESS(ROW()+(0), COLUMN()+(-2), 1)), 2)</f>
        <v>0.01</v>
      </c>
    </row>
    <row r="12" spans="1:11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1.1</v>
      </c>
      <c r="G12" s="11"/>
      <c r="H12" s="11"/>
      <c r="I12" s="12">
        <v>5.04</v>
      </c>
      <c r="J12" s="12"/>
      <c r="K12" s="12">
        <f ca="1">ROUND(INDIRECT(ADDRESS(ROW()+(0), COLUMN()+(-5), 1))*INDIRECT(ADDRESS(ROW()+(0), COLUMN()+(-2), 1)), 2)</f>
        <v>5.54</v>
      </c>
    </row>
    <row r="13" spans="1:11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0.078</v>
      </c>
      <c r="G13" s="11"/>
      <c r="H13" s="11"/>
      <c r="I13" s="12">
        <v>90.2</v>
      </c>
      <c r="J13" s="12"/>
      <c r="K13" s="12">
        <f ca="1">ROUND(INDIRECT(ADDRESS(ROW()+(0), COLUMN()+(-5), 1))*INDIRECT(ADDRESS(ROW()+(0), COLUMN()+(-2), 1)), 2)</f>
        <v>7.04</v>
      </c>
    </row>
    <row r="14" spans="1:11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</v>
      </c>
      <c r="G14" s="11"/>
      <c r="H14" s="11"/>
      <c r="I14" s="12">
        <v>0.09</v>
      </c>
      <c r="J14" s="12"/>
      <c r="K14" s="12">
        <f ca="1">ROUND(INDIRECT(ADDRESS(ROW()+(0), COLUMN()+(-5), 1))*INDIRECT(ADDRESS(ROW()+(0), COLUMN()+(-2), 1)), 2)</f>
        <v>0.09</v>
      </c>
    </row>
    <row r="15" spans="1:11" ht="34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3">
        <v>0.053</v>
      </c>
      <c r="G15" s="13"/>
      <c r="H15" s="13"/>
      <c r="I15" s="14">
        <v>2.01</v>
      </c>
      <c r="J15" s="14"/>
      <c r="K15" s="14">
        <f ca="1">ROUND(INDIRECT(ADDRESS(ROW()+(0), COLUMN()+(-5), 1))*INDIRECT(ADDRESS(ROW()+(0), COLUMN()+(-2), 1)), 2)</f>
        <v>0.11</v>
      </c>
    </row>
    <row r="16" spans="1:11" ht="13.50" thickBot="1" customHeight="1">
      <c r="A16" s="15"/>
      <c r="B16" s="15"/>
      <c r="C16" s="15"/>
      <c r="D16" s="15"/>
      <c r="E16" s="15"/>
      <c r="F16" s="9" t="s">
        <v>30</v>
      </c>
      <c r="G16" s="9"/>
      <c r="H16" s="9"/>
      <c r="I16" s="9"/>
      <c r="J16" s="9"/>
      <c r="K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21.18</v>
      </c>
    </row>
    <row r="17" spans="1:11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8"/>
      <c r="H17" s="18"/>
      <c r="I17" s="15"/>
      <c r="J17" s="15"/>
      <c r="K17" s="15"/>
    </row>
    <row r="18" spans="1:11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1">
        <v>0.095</v>
      </c>
      <c r="G18" s="11"/>
      <c r="H18" s="11"/>
      <c r="I18" s="12">
        <v>5.23</v>
      </c>
      <c r="J18" s="12"/>
      <c r="K18" s="12">
        <f ca="1">ROUND(INDIRECT(ADDRESS(ROW()+(0), COLUMN()+(-5), 1))*INDIRECT(ADDRESS(ROW()+(0), COLUMN()+(-2), 1)), 2)</f>
        <v>0.5</v>
      </c>
    </row>
    <row r="19" spans="1:11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3">
        <v>0.087</v>
      </c>
      <c r="G19" s="13"/>
      <c r="H19" s="13"/>
      <c r="I19" s="14">
        <v>10.64</v>
      </c>
      <c r="J19" s="14"/>
      <c r="K19" s="14">
        <f ca="1">ROUND(INDIRECT(ADDRESS(ROW()+(0), COLUMN()+(-5), 1))*INDIRECT(ADDRESS(ROW()+(0), COLUMN()+(-2), 1)), 2)</f>
        <v>0.93</v>
      </c>
    </row>
    <row r="20" spans="1:11" ht="13.50" thickBot="1" customHeight="1">
      <c r="A20" s="15"/>
      <c r="B20" s="15"/>
      <c r="C20" s="15"/>
      <c r="D20" s="15"/>
      <c r="E20" s="15"/>
      <c r="F20" s="9" t="s">
        <v>38</v>
      </c>
      <c r="G20" s="9"/>
      <c r="H20" s="9"/>
      <c r="I20" s="9"/>
      <c r="J20" s="9"/>
      <c r="K20" s="17">
        <f ca="1">ROUND(SUM(INDIRECT(ADDRESS(ROW()+(-1), COLUMN()+(0), 1)),INDIRECT(ADDRESS(ROW()+(-2), COLUMN()+(0), 1))), 2)</f>
        <v>1.43</v>
      </c>
    </row>
    <row r="21" spans="1:11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8"/>
      <c r="H21" s="18"/>
      <c r="I21" s="15"/>
      <c r="J21" s="15"/>
      <c r="K21" s="15"/>
    </row>
    <row r="22" spans="1:11" ht="13.50" thickBot="1" customHeight="1">
      <c r="A22" s="1" t="s">
        <v>40</v>
      </c>
      <c r="B22" s="1"/>
      <c r="C22" s="1"/>
      <c r="D22" s="10" t="s">
        <v>41</v>
      </c>
      <c r="E22" s="1" t="s">
        <v>42</v>
      </c>
      <c r="F22" s="11">
        <v>0.016</v>
      </c>
      <c r="G22" s="11"/>
      <c r="H22" s="11"/>
      <c r="I22" s="12">
        <v>28.39</v>
      </c>
      <c r="J22" s="12"/>
      <c r="K22" s="12">
        <f ca="1">ROUND(INDIRECT(ADDRESS(ROW()+(0), COLUMN()+(-5), 1))*INDIRECT(ADDRESS(ROW()+(0), COLUMN()+(-2), 1)), 2)</f>
        <v>0.45</v>
      </c>
    </row>
    <row r="23" spans="1:11" ht="13.50" thickBot="1" customHeight="1">
      <c r="A23" s="1" t="s">
        <v>43</v>
      </c>
      <c r="B23" s="1"/>
      <c r="C23" s="1"/>
      <c r="D23" s="10" t="s">
        <v>44</v>
      </c>
      <c r="E23" s="1" t="s">
        <v>45</v>
      </c>
      <c r="F23" s="11">
        <v>0.016</v>
      </c>
      <c r="G23" s="11"/>
      <c r="H23" s="11"/>
      <c r="I23" s="12">
        <v>25.25</v>
      </c>
      <c r="J23" s="12"/>
      <c r="K23" s="12">
        <f ca="1">ROUND(INDIRECT(ADDRESS(ROW()+(0), COLUMN()+(-5), 1))*INDIRECT(ADDRESS(ROW()+(0), COLUMN()+(-2), 1)), 2)</f>
        <v>0.4</v>
      </c>
    </row>
    <row r="24" spans="1:11" ht="13.50" thickBot="1" customHeight="1">
      <c r="A24" s="1" t="s">
        <v>46</v>
      </c>
      <c r="B24" s="1"/>
      <c r="C24" s="1"/>
      <c r="D24" s="10" t="s">
        <v>47</v>
      </c>
      <c r="E24" s="1" t="s">
        <v>48</v>
      </c>
      <c r="F24" s="11">
        <v>0.033</v>
      </c>
      <c r="G24" s="11"/>
      <c r="H24" s="11"/>
      <c r="I24" s="12">
        <v>28.39</v>
      </c>
      <c r="J24" s="12"/>
      <c r="K24" s="12">
        <f ca="1">ROUND(INDIRECT(ADDRESS(ROW()+(0), COLUMN()+(-5), 1))*INDIRECT(ADDRESS(ROW()+(0), COLUMN()+(-2), 1)), 2)</f>
        <v>0.94</v>
      </c>
    </row>
    <row r="25" spans="1:11" ht="13.50" thickBot="1" customHeight="1">
      <c r="A25" s="1" t="s">
        <v>49</v>
      </c>
      <c r="B25" s="1"/>
      <c r="C25" s="1"/>
      <c r="D25" s="10" t="s">
        <v>50</v>
      </c>
      <c r="E25" s="1" t="s">
        <v>51</v>
      </c>
      <c r="F25" s="11">
        <v>0.033</v>
      </c>
      <c r="G25" s="11"/>
      <c r="H25" s="11"/>
      <c r="I25" s="12">
        <v>25.25</v>
      </c>
      <c r="J25" s="12"/>
      <c r="K25" s="12">
        <f ca="1">ROUND(INDIRECT(ADDRESS(ROW()+(0), COLUMN()+(-5), 1))*INDIRECT(ADDRESS(ROW()+(0), COLUMN()+(-2), 1)), 2)</f>
        <v>0.83</v>
      </c>
    </row>
    <row r="26" spans="1:11" ht="13.50" thickBot="1" customHeight="1">
      <c r="A26" s="1" t="s">
        <v>52</v>
      </c>
      <c r="B26" s="1"/>
      <c r="C26" s="1"/>
      <c r="D26" s="10" t="s">
        <v>53</v>
      </c>
      <c r="E26" s="1" t="s">
        <v>54</v>
      </c>
      <c r="F26" s="11">
        <v>0.022</v>
      </c>
      <c r="G26" s="11"/>
      <c r="H26" s="11"/>
      <c r="I26" s="12">
        <v>28.39</v>
      </c>
      <c r="J26" s="12"/>
      <c r="K26" s="12">
        <f ca="1">ROUND(INDIRECT(ADDRESS(ROW()+(0), COLUMN()+(-5), 1))*INDIRECT(ADDRESS(ROW()+(0), COLUMN()+(-2), 1)), 2)</f>
        <v>0.62</v>
      </c>
    </row>
    <row r="27" spans="1:11" ht="13.50" thickBot="1" customHeight="1">
      <c r="A27" s="1" t="s">
        <v>55</v>
      </c>
      <c r="B27" s="1"/>
      <c r="C27" s="1"/>
      <c r="D27" s="10" t="s">
        <v>56</v>
      </c>
      <c r="E27" s="1" t="s">
        <v>57</v>
      </c>
      <c r="F27" s="11">
        <v>0.1</v>
      </c>
      <c r="G27" s="11"/>
      <c r="H27" s="11"/>
      <c r="I27" s="12">
        <v>25.25</v>
      </c>
      <c r="J27" s="12"/>
      <c r="K27" s="12">
        <f ca="1">ROUND(INDIRECT(ADDRESS(ROW()+(0), COLUMN()+(-5), 1))*INDIRECT(ADDRESS(ROW()+(0), COLUMN()+(-2), 1)), 2)</f>
        <v>2.53</v>
      </c>
    </row>
    <row r="28" spans="1:11" ht="13.50" thickBot="1" customHeight="1">
      <c r="A28" s="1" t="s">
        <v>58</v>
      </c>
      <c r="B28" s="1"/>
      <c r="C28" s="1"/>
      <c r="D28" s="10" t="s">
        <v>59</v>
      </c>
      <c r="E28" s="1" t="s">
        <v>60</v>
      </c>
      <c r="F28" s="13">
        <v>0.142</v>
      </c>
      <c r="G28" s="13"/>
      <c r="H28" s="13"/>
      <c r="I28" s="14">
        <v>24.59</v>
      </c>
      <c r="J28" s="14"/>
      <c r="K28" s="14">
        <f ca="1">ROUND(INDIRECT(ADDRESS(ROW()+(0), COLUMN()+(-5), 1))*INDIRECT(ADDRESS(ROW()+(0), COLUMN()+(-2), 1)), 2)</f>
        <v>3.49</v>
      </c>
    </row>
    <row r="29" spans="1:11" ht="13.50" thickBot="1" customHeight="1">
      <c r="A29" s="15"/>
      <c r="B29" s="15"/>
      <c r="C29" s="15"/>
      <c r="D29" s="15"/>
      <c r="E29" s="15"/>
      <c r="F29" s="9" t="s">
        <v>61</v>
      </c>
      <c r="G29" s="9"/>
      <c r="H29" s="9"/>
      <c r="I29" s="9"/>
      <c r="J29" s="9"/>
      <c r="K2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9.26</v>
      </c>
    </row>
    <row r="30" spans="1:11" ht="13.50" thickBot="1" customHeight="1">
      <c r="A30" s="15">
        <v>4</v>
      </c>
      <c r="B30" s="15"/>
      <c r="C30" s="15"/>
      <c r="D30" s="15"/>
      <c r="E30" s="18" t="s">
        <v>62</v>
      </c>
      <c r="F30" s="18"/>
      <c r="G30" s="18"/>
      <c r="H30" s="18"/>
      <c r="I30" s="15"/>
      <c r="J30" s="15"/>
      <c r="K30" s="15"/>
    </row>
    <row r="31" spans="1:11" ht="13.50" thickBot="1" customHeight="1">
      <c r="A31" s="19"/>
      <c r="B31" s="19"/>
      <c r="C31" s="19"/>
      <c r="D31" s="20" t="s">
        <v>63</v>
      </c>
      <c r="E31" s="19" t="s">
        <v>64</v>
      </c>
      <c r="F31" s="13">
        <v>2</v>
      </c>
      <c r="G31" s="13"/>
      <c r="H31" s="13"/>
      <c r="I31" s="14">
        <f ca="1">ROUND(SUM(INDIRECT(ADDRESS(ROW()+(-2), COLUMN()+(2), 1)),INDIRECT(ADDRESS(ROW()+(-11), COLUMN()+(2), 1)),INDIRECT(ADDRESS(ROW()+(-15), COLUMN()+(2), 1))), 2)</f>
        <v>31.87</v>
      </c>
      <c r="J31" s="14"/>
      <c r="K31" s="14">
        <f ca="1">ROUND(INDIRECT(ADDRESS(ROW()+(0), COLUMN()+(-5), 1))*INDIRECT(ADDRESS(ROW()+(0), COLUMN()+(-2), 1))/100, 2)</f>
        <v>0.64</v>
      </c>
    </row>
    <row r="32" spans="1:11" ht="13.50" thickBot="1" customHeight="1">
      <c r="A32" s="21" t="s">
        <v>65</v>
      </c>
      <c r="B32" s="21"/>
      <c r="C32" s="21"/>
      <c r="D32" s="22"/>
      <c r="E32" s="23"/>
      <c r="F32" s="24" t="s">
        <v>66</v>
      </c>
      <c r="G32" s="24"/>
      <c r="H32" s="24"/>
      <c r="I32" s="25"/>
      <c r="J32" s="25"/>
      <c r="K32" s="26">
        <f ca="1">ROUND(SUM(INDIRECT(ADDRESS(ROW()+(-1), COLUMN()+(0), 1)),INDIRECT(ADDRESS(ROW()+(-3), COLUMN()+(0), 1)),INDIRECT(ADDRESS(ROW()+(-12), COLUMN()+(0), 1)),INDIRECT(ADDRESS(ROW()+(-16), COLUMN()+(0), 1))), 2)</f>
        <v>32.51</v>
      </c>
    </row>
    <row r="35" spans="1:11" ht="13.50" thickBot="1" customHeight="1">
      <c r="A35" s="27" t="s">
        <v>67</v>
      </c>
      <c r="B35" s="27"/>
      <c r="C35" s="27"/>
      <c r="D35" s="27"/>
      <c r="E35" s="27"/>
      <c r="F35" s="27"/>
      <c r="G35" s="27" t="s">
        <v>68</v>
      </c>
      <c r="H35" s="27" t="s">
        <v>69</v>
      </c>
      <c r="I35" s="27"/>
      <c r="J35" s="27" t="s">
        <v>70</v>
      </c>
      <c r="K35" s="27"/>
    </row>
    <row r="36" spans="1:11" ht="13.50" thickBot="1" customHeight="1">
      <c r="A36" s="28" t="s">
        <v>71</v>
      </c>
      <c r="B36" s="28"/>
      <c r="C36" s="28"/>
      <c r="D36" s="28"/>
      <c r="E36" s="28"/>
      <c r="F36" s="28"/>
      <c r="G36" s="29">
        <v>1.07202e+006</v>
      </c>
      <c r="H36" s="29">
        <v>1.07202e+006</v>
      </c>
      <c r="I36" s="29"/>
      <c r="J36" s="29" t="s">
        <v>72</v>
      </c>
      <c r="K36" s="29"/>
    </row>
    <row r="37" spans="1:11" ht="24.00" thickBot="1" customHeight="1">
      <c r="A37" s="30" t="s">
        <v>73</v>
      </c>
      <c r="B37" s="30"/>
      <c r="C37" s="30"/>
      <c r="D37" s="30"/>
      <c r="E37" s="30"/>
      <c r="F37" s="30"/>
      <c r="G37" s="31"/>
      <c r="H37" s="31"/>
      <c r="I37" s="31"/>
      <c r="J37" s="31"/>
      <c r="K37" s="31"/>
    </row>
    <row r="40" spans="1:1" ht="33.75" thickBot="1" customHeight="1">
      <c r="A40" s="1" t="s">
        <v>74</v>
      </c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" ht="33.75" thickBot="1" customHeight="1">
      <c r="A41" s="1" t="s">
        <v>75</v>
      </c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" ht="33.75" thickBot="1" customHeight="1">
      <c r="A42" s="1" t="s">
        <v>76</v>
      </c>
      <c r="B42" s="1"/>
      <c r="C42" s="1"/>
      <c r="D42" s="1"/>
      <c r="E42" s="1"/>
      <c r="F42" s="1"/>
      <c r="G42" s="1"/>
      <c r="H42" s="1"/>
      <c r="I42" s="1"/>
      <c r="J42" s="1"/>
      <c r="K42" s="1"/>
    </row>
  </sheetData>
  <mergeCells count="85">
    <mergeCell ref="A1:K1"/>
    <mergeCell ref="C3:K3"/>
    <mergeCell ref="A5:K5"/>
    <mergeCell ref="A8:C8"/>
    <mergeCell ref="F8:H8"/>
    <mergeCell ref="I8:J8"/>
    <mergeCell ref="A9:C9"/>
    <mergeCell ref="E9:H9"/>
    <mergeCell ref="I9:J9"/>
    <mergeCell ref="A10:C10"/>
    <mergeCell ref="F10:H10"/>
    <mergeCell ref="I10:J10"/>
    <mergeCell ref="A11:C11"/>
    <mergeCell ref="F11:H11"/>
    <mergeCell ref="I11:J11"/>
    <mergeCell ref="A12:C12"/>
    <mergeCell ref="F12:H12"/>
    <mergeCell ref="I12:J12"/>
    <mergeCell ref="A13:C13"/>
    <mergeCell ref="F13:H13"/>
    <mergeCell ref="I13:J13"/>
    <mergeCell ref="A14:C14"/>
    <mergeCell ref="F14:H14"/>
    <mergeCell ref="I14:J14"/>
    <mergeCell ref="A15:C15"/>
    <mergeCell ref="F15:H15"/>
    <mergeCell ref="I15:J15"/>
    <mergeCell ref="A16:C16"/>
    <mergeCell ref="F16:J16"/>
    <mergeCell ref="A17:C17"/>
    <mergeCell ref="E17:H17"/>
    <mergeCell ref="I17:J17"/>
    <mergeCell ref="A18:C18"/>
    <mergeCell ref="F18:H18"/>
    <mergeCell ref="I18:J18"/>
    <mergeCell ref="A19:C19"/>
    <mergeCell ref="F19:H19"/>
    <mergeCell ref="I19:J19"/>
    <mergeCell ref="A20:C20"/>
    <mergeCell ref="F20:J20"/>
    <mergeCell ref="A21:C21"/>
    <mergeCell ref="E21:H21"/>
    <mergeCell ref="I21:J21"/>
    <mergeCell ref="A22:C22"/>
    <mergeCell ref="F22:H22"/>
    <mergeCell ref="I22:J22"/>
    <mergeCell ref="A23:C23"/>
    <mergeCell ref="F23:H23"/>
    <mergeCell ref="I23:J23"/>
    <mergeCell ref="A24:C24"/>
    <mergeCell ref="F24:H24"/>
    <mergeCell ref="I24:J24"/>
    <mergeCell ref="A25:C25"/>
    <mergeCell ref="F25:H25"/>
    <mergeCell ref="I25:J25"/>
    <mergeCell ref="A26:C26"/>
    <mergeCell ref="F26:H26"/>
    <mergeCell ref="I26:J26"/>
    <mergeCell ref="A27:C27"/>
    <mergeCell ref="F27:H27"/>
    <mergeCell ref="I27:J27"/>
    <mergeCell ref="A28:C28"/>
    <mergeCell ref="F28:H28"/>
    <mergeCell ref="I28:J28"/>
    <mergeCell ref="A29:C29"/>
    <mergeCell ref="F29:J29"/>
    <mergeCell ref="A30:C30"/>
    <mergeCell ref="E30:H30"/>
    <mergeCell ref="I30:J30"/>
    <mergeCell ref="A31:C31"/>
    <mergeCell ref="F31:H31"/>
    <mergeCell ref="I31:J31"/>
    <mergeCell ref="A32:E32"/>
    <mergeCell ref="F32:J32"/>
    <mergeCell ref="A35:F35"/>
    <mergeCell ref="H35:I35"/>
    <mergeCell ref="J35:K35"/>
    <mergeCell ref="A36:F36"/>
    <mergeCell ref="G36:G37"/>
    <mergeCell ref="H36:I37"/>
    <mergeCell ref="J36:K37"/>
    <mergeCell ref="A37:F37"/>
    <mergeCell ref="A40:K40"/>
    <mergeCell ref="A41:K41"/>
    <mergeCell ref="A42:K42"/>
  </mergeCells>
  <pageMargins left="0.147638" right="0.147638" top="0.206693" bottom="0.206693" header="0.0" footer="0.0"/>
  <pageSetup paperSize="9" orientation="portrait"/>
  <rowBreaks count="0" manualBreakCount="0">
    </rowBreaks>
</worksheet>
</file>