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<sst xmlns="http://schemas.openxmlformats.org/spreadsheetml/2006/main" count="77" uniqueCount="77">
  <si>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</si>
  <si>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EHL020</t>
  </si>
  <si>
    <t xml:space="preserve">m²</t>
  </si>
  <si>
    <t xml:space="preserve">Llosa massissa i pilars.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</si>
  <si>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en llosa i pilars de 0,267 m³/m², i acer UNE-EN 10080 B 500 S, amb una quantia total de 26 kg/m², composta dels següents elements: LLOSA MASSISSA: horitzontal, cantell 24 cm, amb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usos; PILARS: amb altura lliure de fins a 3 m i 30x30 cm de secció mitja, amb muntatge i desmuntatge del sistema d'encofrat de xapes metàl·liques reutilitzables. Inclús reforç de buits i cèrcols perimetrals de planta i buits, i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</si>
  <si>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</si>
  <si>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</si>
  <si>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</si>
  <si>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</si>
  <si>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</si>
  <si>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</si>
  <si>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</si>
  <si>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</si>
  <si>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</si>
  <si>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</si>
  <si>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</si>
  <si>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</si>
  <si>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</si>
  <si>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</si>
  <si>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</si>
  <si>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</si>
  <si>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</si>
  <si>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</si>
  <si>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</si>
  <si>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</si>
  <si>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</si>
  <si>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</si>
  <si>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</si>
  <si>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</si>
  <si>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</si>
  <si>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</si>
  <si>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</si>
  <si>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</si>
  <si>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</si>
  <si>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</si>
  <si>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</si>
  <si>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mt07aco020h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</si>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</sst>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0.06</v>
      </c>
      <c r="H10" s="12">
        <f ca="1">ROUND(INDIRECT(ADDRESS(ROW()+(0), COLUMN()+(-2), 1))*INDIRECT(ADDRESS(ROW()+(0), COLUMN()+(-1), 1)), 2)</f>
        <v>0.03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48</v>
      </c>
      <c r="H11" s="12">
        <f ca="1">ROUND(INDIRECT(ADDRESS(ROW()+(0), COLUMN()+(-2), 1))*INDIRECT(ADDRESS(ROW()+(0), COLUMN()+(-1), 1)), 2)</f>
        <v>0.34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45.5</v>
      </c>
      <c r="H12" s="12">
        <f ca="1">ROUND(INDIRECT(ADDRESS(ROW()+(0), COLUMN()+(-2), 1))*INDIRECT(ADDRESS(ROW()+(0), COLUMN()+(-1), 1)), 2)</f>
        <v>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102</v>
      </c>
      <c r="H13" s="12">
        <f ca="1">ROUND(INDIRECT(ADDRESS(ROW()+(0), COLUMN()+(-2), 1))*INDIRECT(ADDRESS(ROW()+(0), COLUMN()+(-1), 1)), 2)</f>
        <v>0.71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0.029</v>
      </c>
      <c r="G14" s="12">
        <v>19.25</v>
      </c>
      <c r="H14" s="12">
        <f ca="1">ROUND(INDIRECT(ADDRESS(ROW()+(0), COLUMN()+(-2), 1))*INDIRECT(ADDRESS(ROW()+(0), COLUMN()+(-1), 1)), 2)</f>
        <v>0.56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355.5</v>
      </c>
      <c r="H15" s="12">
        <f ca="1">ROUND(INDIRECT(ADDRESS(ROW()+(0), COLUMN()+(-2), 1))*INDIRECT(ADDRESS(ROW()+(0), COLUMN()+(-1), 1)), 2)</f>
        <v>1.07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8.75</v>
      </c>
      <c r="H16" s="12">
        <f ca="1">ROUND(INDIRECT(ADDRESS(ROW()+(0), COLUMN()+(-2), 1))*INDIRECT(ADDRESS(ROW()+(0), COLUMN()+(-1), 1)), 2)</f>
        <v>0.35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0.041</v>
      </c>
      <c r="G17" s="12">
        <v>1.8</v>
      </c>
      <c r="H17" s="12">
        <f ca="1">ROUND(INDIRECT(ADDRESS(ROW()+(0), COLUMN()+(-2), 1))*INDIRECT(ADDRESS(ROW()+(0), COLUMN()+(-1), 1)), 2)</f>
        <v>0.07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3</v>
      </c>
      <c r="G18" s="12">
        <v>0.09</v>
      </c>
      <c r="H18" s="12">
        <f ca="1">ROUND(INDIRECT(ADDRESS(ROW()+(0), COLUMN()+(-2), 1))*INDIRECT(ADDRESS(ROW()+(0), COLUMN()+(-1), 1)), 2)</f>
        <v>0.27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26</v>
      </c>
      <c r="G19" s="12">
        <v>1.6</v>
      </c>
      <c r="H19" s="12">
        <f ca="1">ROUND(INDIRECT(ADDRESS(ROW()+(0), COLUMN()+(-2), 1))*INDIRECT(ADDRESS(ROW()+(0), COLUMN()+(-1), 1)), 2)</f>
        <v>41.6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0.277</v>
      </c>
      <c r="G20" s="12">
        <v>1.5</v>
      </c>
      <c r="H20" s="12">
        <f ca="1">ROUND(INDIRECT(ADDRESS(ROW()+(0), COLUMN()+(-2), 1))*INDIRECT(ADDRESS(ROW()+(0), COLUMN()+(-1), 1)), 2)</f>
        <v>0.42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0.28</v>
      </c>
      <c r="G21" s="12">
        <v>92.2</v>
      </c>
      <c r="H21" s="12">
        <f ca="1">ROUND(INDIRECT(ADDRESS(ROW()+(0), COLUMN()+(-2), 1))*INDIRECT(ADDRESS(ROW()+(0), COLUMN()+(-1), 1)), 2)</f>
        <v>25.82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1.56</v>
      </c>
      <c r="H22" s="14">
        <f ca="1">ROUND(INDIRECT(ADDRESS(ROW()+(0), COLUMN()+(-2), 1))*INDIRECT(ADDRESS(ROW()+(0), COLUMN()+(-1), 1)), 2)</f>
        <v>0.23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73.47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0.75</v>
      </c>
      <c r="G25" s="12">
        <v>28.39</v>
      </c>
      <c r="H25" s="12">
        <f ca="1">ROUND(INDIRECT(ADDRESS(ROW()+(0), COLUMN()+(-2), 1))*INDIRECT(ADDRESS(ROW()+(0), COLUMN()+(-1), 1)), 2)</f>
        <v>21.29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0.772</v>
      </c>
      <c r="G26" s="12">
        <v>25.25</v>
      </c>
      <c r="H26" s="12">
        <f ca="1">ROUND(INDIRECT(ADDRESS(ROW()+(0), COLUMN()+(-2), 1))*INDIRECT(ADDRESS(ROW()+(0), COLUMN()+(-1), 1)), 2)</f>
        <v>19.49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0.344</v>
      </c>
      <c r="G27" s="12">
        <v>28.39</v>
      </c>
      <c r="H27" s="12">
        <f ca="1">ROUND(INDIRECT(ADDRESS(ROW()+(0), COLUMN()+(-2), 1))*INDIRECT(ADDRESS(ROW()+(0), COLUMN()+(-1), 1)), 2)</f>
        <v>9.77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0.294</v>
      </c>
      <c r="G28" s="12">
        <v>25.25</v>
      </c>
      <c r="H28" s="12">
        <f ca="1">ROUND(INDIRECT(ADDRESS(ROW()+(0), COLUMN()+(-2), 1))*INDIRECT(ADDRESS(ROW()+(0), COLUMN()+(-1), 1)), 2)</f>
        <v>7.42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0.075</v>
      </c>
      <c r="G29" s="12">
        <v>28.39</v>
      </c>
      <c r="H29" s="12">
        <f ca="1">ROUND(INDIRECT(ADDRESS(ROW()+(0), COLUMN()+(-2), 1))*INDIRECT(ADDRESS(ROW()+(0), COLUMN()+(-1), 1)), 2)</f>
        <v>2.13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0.306</v>
      </c>
      <c r="G30" s="14">
        <v>25.25</v>
      </c>
      <c r="H30" s="14">
        <f ca="1">ROUND(INDIRECT(ADDRESS(ROW()+(0), COLUMN()+(-2), 1))*INDIRECT(ADDRESS(ROW()+(0), COLUMN()+(-1), 1)), 2)</f>
        <v>7.73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67.83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73</v>
      </c>
      <c r="E33" s="19" t="s">
        <v>74</v>
      </c>
      <c r="F33" s="13">
        <v>2</v>
      </c>
      <c r="G33" s="14">
        <f ca="1">ROUND(SUM(INDIRECT(ADDRESS(ROW()+(-2), COLUMN()+(1), 1)),INDIRECT(ADDRESS(ROW()+(-10), COLUMN()+(1), 1))), 2)</f>
        <v>141.3</v>
      </c>
      <c r="H33" s="14">
        <f ca="1">ROUND(INDIRECT(ADDRESS(ROW()+(0), COLUMN()+(-2), 1))*INDIRECT(ADDRESS(ROW()+(0), COLUMN()+(-1), 1))/100, 2)</f>
        <v>2.83</v>
      </c>
    </row>
    <row r="34" spans="1:8" ht="13.50" thickBot="1" customHeight="1">
      <c r="A34" s="21" t="s">
        <v>75</v>
      </c>
      <c r="B34" s="21"/>
      <c r="C34" s="21"/>
      <c r="D34" s="22"/>
      <c r="E34" s="23"/>
      <c r="F34" s="24" t="s">
        <v>76</v>
      </c>
      <c r="G34" s="25"/>
      <c r="H34" s="26">
        <f ca="1">ROUND(SUM(INDIRECT(ADDRESS(ROW()+(-1), COLUMN()+(0), 1)),INDIRECT(ADDRESS(ROW()+(-3), COLUMN()+(0), 1)),INDIRECT(ADDRESS(ROW()+(-11), COLUMN()+(0), 1))), 2)</f>
        <v>144.13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