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<sst xmlns="http://schemas.openxmlformats.org/spreadsheetml/2006/main" count="59" uniqueCount="59">
  <si>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</si>
  <si>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ANS015</t>
  </si>
  <si>
    <t xml:space="preserve">m²</t>
  </si>
  <si>
    <t xml:space="preserve">Solera de formigó autocompactant "HOLCIM".</t>
  </si>
  <si>
    <r>
      <rPr>
        <sz val="8.25"/>
        <color rgb="FF000000"/>
        <rFont val="Arial"/>
        <family val="2"/>
      </rPr>
      <t xml:space="preserve">Solera de formigó amb malla electrosoldada de 10 cm d'espessor, realitzada amb formigó HA-30/AC/12/XC3, Agilia Horizontal "HOLCIM", fabricat en central, i abocament amb bomba, amb malla electrosoldada superior com a armadura de repartiment, ME 20x20 Ø 5-5 B 500 T 6x2,20 UNE-EN 10080 i amb malla electrosoldada inferior, ME 20x20 Ø 5-5 B 500 T 6x2,20 UNE-EN 10080, sense tractament de la seva superfície; amb junts de retracció de 5 mm d'espessor, mitjançant tall amb disc de diamant. Inclús panell de poliestirè expandit de 3 cm d'espessor, per a l'execució de juntes de retracció. El preu no inclou la base de la solera.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</si>
  <si>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</si>
  <si>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</si>
  <si>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</si>
  <si>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</si>
  <si>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</si>
  <si>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</si>
  <si>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</si>
  <si>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mt07aco020o</t>
  </si>
  <si>
    <t xml:space="preserve">U</t>
  </si>
  <si>
    <t xml:space="preserve">Separador homologat per malla electrosoldada inferior.</t>
  </si>
  <si>
    <t xml:space="preserve">mt07aco020n</t>
  </si>
  <si>
    <t xml:space="preserve">U</t>
  </si>
  <si>
    <t xml:space="preserve">Separador homologat per malla electrosoldada superior.</t>
  </si>
  <si>
    <t xml:space="preserve">mt07ame010d</t>
  </si>
  <si>
    <t xml:space="preserve">m²</t>
  </si>
  <si>
    <t xml:space="preserve">Malla electrosoldada ME 20x20 Ø 5-5 B 500 T 6x2,20 UNE-EN 10080.</t>
  </si>
  <si>
    <t xml:space="preserve">mt10hal010c</t>
  </si>
  <si>
    <t xml:space="preserve">m³</t>
  </si>
  <si>
    <t xml:space="preserve">Formigó HA-30/AC/12/XC3, Agilia Horizontal "HOLCIM", fabricat en central.</t>
  </si>
  <si>
    <t xml:space="preserve">mt16pea020c</t>
  </si>
  <si>
    <t xml:space="preserve">m²</t>
  </si>
  <si>
    <t xml:space="preserve">Panell rígid de poliestirè expandit, segons UNE-EN 13163, mecanitzat lateral recte, de 30 mm d'espessor, resistència tèrmica 0,8 m²K/W, conductivitat tèrmica 0,036 W/(mK), per junta de dilatació.</t>
  </si>
  <si>
    <t xml:space="preserve">Subtotal materials:</t>
  </si>
  <si>
    <t xml:space="preserve">Equip i maquinària</t>
  </si>
  <si>
    <t xml:space="preserve">mq06cor020</t>
  </si>
  <si>
    <t xml:space="preserve">h</t>
  </si>
  <si>
    <t xml:space="preserve">Equip per a tall de juntes en soleres de formigó.</t>
  </si>
  <si>
    <t xml:space="preserve">mq06bhe010</t>
  </si>
  <si>
    <t xml:space="preserve">h</t>
  </si>
  <si>
    <t xml:space="preserve">Camió bomba estacionat a obra, per bombament de formigó.</t>
  </si>
  <si>
    <t xml:space="preserve">Subtotal equip i maquinària:</t>
  </si>
  <si>
    <t xml:space="preserve">Mà d'obra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</si>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</sst>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2.93" customWidth="1"/>
    <col min="6" max="6" width="2.04" customWidth="1"/>
    <col min="7" max="7" width="12.41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1"/>
      <c r="H10" s="12">
        <v>0.48</v>
      </c>
      <c r="I10" s="12">
        <f ca="1">ROUND(INDIRECT(ADDRESS(ROW()+(0), COLUMN()+(-3), 1))*INDIRECT(ADDRESS(ROW()+(0), COLUMN()+(-1), 1)), 2)</f>
        <v>0.96</v>
      </c>
    </row>
    <row r="11" spans="1:9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1"/>
      <c r="H11" s="12">
        <v>1.06</v>
      </c>
      <c r="I11" s="12">
        <f ca="1">ROUND(INDIRECT(ADDRESS(ROW()+(0), COLUMN()+(-3), 1))*INDIRECT(ADDRESS(ROW()+(0), COLUMN()+(-1), 1)), 2)</f>
        <v>2.12</v>
      </c>
    </row>
    <row r="12" spans="1:9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2.4</v>
      </c>
      <c r="G12" s="11"/>
      <c r="H12" s="12">
        <v>2.52</v>
      </c>
      <c r="I12" s="12">
        <f ca="1">ROUND(INDIRECT(ADDRESS(ROW()+(0), COLUMN()+(-3), 1))*INDIRECT(ADDRESS(ROW()+(0), COLUMN()+(-1), 1)), 2)</f>
        <v>6.05</v>
      </c>
    </row>
    <row r="13" spans="1:9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0.105</v>
      </c>
      <c r="G13" s="11"/>
      <c r="H13" s="12">
        <v>162.5</v>
      </c>
      <c r="I13" s="12">
        <f ca="1">ROUND(INDIRECT(ADDRESS(ROW()+(0), COLUMN()+(-3), 1))*INDIRECT(ADDRESS(ROW()+(0), COLUMN()+(-1), 1)), 2)</f>
        <v>17.06</v>
      </c>
    </row>
    <row r="14" spans="1:9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3"/>
      <c r="H14" s="14">
        <v>2.01</v>
      </c>
      <c r="I14" s="14">
        <f ca="1">ROUND(INDIRECT(ADDRESS(ROW()+(0), COLUMN()+(-3), 1))*INDIRECT(ADDRESS(ROW()+(0), COLUMN()+(-1), 1)), 2)</f>
        <v>0.1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26.29</v>
      </c>
    </row>
    <row r="16" spans="1:9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0.082</v>
      </c>
      <c r="G17" s="11"/>
      <c r="H17" s="12">
        <v>10.64</v>
      </c>
      <c r="I17" s="12">
        <f ca="1">ROUND(INDIRECT(ADDRESS(ROW()+(0), COLUMN()+(-3), 1))*INDIRECT(ADDRESS(ROW()+(0), COLUMN()+(-1), 1)), 2)</f>
        <v>0.87</v>
      </c>
    </row>
    <row r="18" spans="1:9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0.004</v>
      </c>
      <c r="G18" s="13"/>
      <c r="H18" s="14">
        <v>190.4</v>
      </c>
      <c r="I18" s="14">
        <f ca="1">ROUND(INDIRECT(ADDRESS(ROW()+(0), COLUMN()+(-3), 1))*INDIRECT(ADDRESS(ROW()+(0), COLUMN()+(-1), 1)), 2)</f>
        <v>0.76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1.63</v>
      </c>
    </row>
    <row r="20" spans="1:9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5"/>
      <c r="I20" s="15"/>
    </row>
    <row r="21" spans="1:9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0.001</v>
      </c>
      <c r="G21" s="11"/>
      <c r="H21" s="12">
        <v>28.39</v>
      </c>
      <c r="I21" s="12">
        <f ca="1">ROUND(INDIRECT(ADDRESS(ROW()+(0), COLUMN()+(-3), 1))*INDIRECT(ADDRESS(ROW()+(0), COLUMN()+(-1), 1)), 2)</f>
        <v>0.03</v>
      </c>
    </row>
    <row r="22" spans="1:9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0.012</v>
      </c>
      <c r="G22" s="13"/>
      <c r="H22" s="14">
        <v>25.25</v>
      </c>
      <c r="I22" s="14">
        <f ca="1">ROUND(INDIRECT(ADDRESS(ROW()+(0), COLUMN()+(-3), 1))*INDIRECT(ADDRESS(ROW()+(0), COLUMN()+(-1), 1)), 2)</f>
        <v>0.3</v>
      </c>
    </row>
    <row r="23" spans="1:9" ht="13.50" thickBot="1" customHeight="1">
      <c r="A23" s="15"/>
      <c r="B23" s="15"/>
      <c r="C23" s="15"/>
      <c r="D23" s="15"/>
      <c r="E23" s="15"/>
      <c r="F23" s="9" t="s">
        <v>43</v>
      </c>
      <c r="G23" s="9"/>
      <c r="H23" s="9"/>
      <c r="I23" s="17">
        <f ca="1">ROUND(SUM(INDIRECT(ADDRESS(ROW()+(-1), COLUMN()+(0), 1)),INDIRECT(ADDRESS(ROW()+(-2), COLUMN()+(0), 1))), 2)</f>
        <v>0.33</v>
      </c>
    </row>
    <row r="24" spans="1:9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3"/>
      <c r="H25" s="14">
        <f ca="1">ROUND(SUM(INDIRECT(ADDRESS(ROW()+(-2), COLUMN()+(1), 1)),INDIRECT(ADDRESS(ROW()+(-6), COLUMN()+(1), 1)),INDIRECT(ADDRESS(ROW()+(-10), COLUMN()+(1), 1))), 2)</f>
        <v>28.25</v>
      </c>
      <c r="I25" s="14">
        <f ca="1">ROUND(INDIRECT(ADDRESS(ROW()+(0), COLUMN()+(-3), 1))*INDIRECT(ADDRESS(ROW()+(0), COLUMN()+(-1), 1))/100, 2)</f>
        <v>0.57</v>
      </c>
    </row>
    <row r="26" spans="1:9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4"/>
      <c r="H26" s="25"/>
      <c r="I26" s="26">
        <f ca="1">ROUND(SUM(INDIRECT(ADDRESS(ROW()+(-1), COLUMN()+(0), 1)),INDIRECT(ADDRESS(ROW()+(-3), COLUMN()+(0), 1)),INDIRECT(ADDRESS(ROW()+(-7), COLUMN()+(0), 1)),INDIRECT(ADDRESS(ROW()+(-11), COLUMN()+(0), 1))), 2)</f>
        <v>28.82</v>
      </c>
    </row>
    <row r="29" spans="1:9" ht="13.50" thickBot="1" customHeight="1">
      <c r="A29" s="27" t="s">
        <v>49</v>
      </c>
      <c r="B29" s="27"/>
      <c r="C29" s="27"/>
      <c r="D29" s="27"/>
      <c r="E29" s="27"/>
      <c r="F29" s="27"/>
      <c r="G29" s="27" t="s">
        <v>50</v>
      </c>
      <c r="H29" s="27" t="s">
        <v>51</v>
      </c>
      <c r="I29" s="27" t="s">
        <v>52</v>
      </c>
    </row>
    <row r="30" spans="1:9" ht="13.50" thickBot="1" customHeight="1">
      <c r="A30" s="28" t="s">
        <v>53</v>
      </c>
      <c r="B30" s="28"/>
      <c r="C30" s="28"/>
      <c r="D30" s="28"/>
      <c r="E30" s="28"/>
      <c r="F30" s="28"/>
      <c r="G30" s="29">
        <v>1.07202e+006</v>
      </c>
      <c r="H30" s="29">
        <v>1.07202e+006</v>
      </c>
      <c r="I30" s="29" t="s">
        <v>54</v>
      </c>
    </row>
    <row r="31" spans="1:9" ht="24.00" thickBot="1" customHeight="1">
      <c r="A31" s="30" t="s">
        <v>55</v>
      </c>
      <c r="B31" s="30"/>
      <c r="C31" s="30"/>
      <c r="D31" s="30"/>
      <c r="E31" s="30"/>
      <c r="F31" s="30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9">
    <mergeCell ref="A1:I1"/>
    <mergeCell ref="B3:C3"/>
    <mergeCell ref="D3:I3"/>
    <mergeCell ref="A5:I5"/>
    <mergeCell ref="A8:B8"/>
    <mergeCell ref="C8:D8"/>
    <mergeCell ref="F8:G8"/>
    <mergeCell ref="A9:B9"/>
    <mergeCell ref="C9:D9"/>
    <mergeCell ref="E9:G9"/>
    <mergeCell ref="A10:B10"/>
    <mergeCell ref="C10:D10"/>
    <mergeCell ref="F10:G10"/>
    <mergeCell ref="A11:B11"/>
    <mergeCell ref="C11:D11"/>
    <mergeCell ref="F11:G11"/>
    <mergeCell ref="A12:B12"/>
    <mergeCell ref="C12:D12"/>
    <mergeCell ref="F12:G12"/>
    <mergeCell ref="A13:B13"/>
    <mergeCell ref="C13:D13"/>
    <mergeCell ref="F13:G13"/>
    <mergeCell ref="A14:B14"/>
    <mergeCell ref="C14:D14"/>
    <mergeCell ref="F14:G14"/>
    <mergeCell ref="A15:B15"/>
    <mergeCell ref="C15:D15"/>
    <mergeCell ref="F15:H15"/>
    <mergeCell ref="A16:B16"/>
    <mergeCell ref="C16:D16"/>
    <mergeCell ref="E16:G16"/>
    <mergeCell ref="A17:B17"/>
    <mergeCell ref="C17:D17"/>
    <mergeCell ref="F17:G17"/>
    <mergeCell ref="A18:B18"/>
    <mergeCell ref="C18:D18"/>
    <mergeCell ref="F18:G18"/>
    <mergeCell ref="A19:B19"/>
    <mergeCell ref="C19:D19"/>
    <mergeCell ref="F19:H19"/>
    <mergeCell ref="A20:B20"/>
    <mergeCell ref="C20:D20"/>
    <mergeCell ref="E20:G20"/>
    <mergeCell ref="A21:B21"/>
    <mergeCell ref="C21:D21"/>
    <mergeCell ref="F21:G21"/>
    <mergeCell ref="A22:B22"/>
    <mergeCell ref="C22:D22"/>
    <mergeCell ref="F22:G22"/>
    <mergeCell ref="A23:B23"/>
    <mergeCell ref="C23:D23"/>
    <mergeCell ref="F23:H23"/>
    <mergeCell ref="A24:B24"/>
    <mergeCell ref="C24:D24"/>
    <mergeCell ref="E24:G24"/>
    <mergeCell ref="A25:B25"/>
    <mergeCell ref="C25:D25"/>
    <mergeCell ref="F25:G25"/>
    <mergeCell ref="A26:E26"/>
    <mergeCell ref="F26:H26"/>
    <mergeCell ref="A29:F29"/>
    <mergeCell ref="A30:F30"/>
    <mergeCell ref="G30:G31"/>
    <mergeCell ref="H30:H31"/>
    <mergeCell ref="I30:I31"/>
    <mergeCell ref="A31:F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